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765" yWindow="5745" windowWidth="15885" windowHeight="11520" tabRatio="602" activeTab="4"/>
  </bookViews>
  <sheets>
    <sheet name="Democrats" sheetId="1" r:id="rId1"/>
    <sheet name="DDel% Graph" sheetId="2" r:id="rId2"/>
    <sheet name="DDel% ST" sheetId="3" r:id="rId3"/>
    <sheet name="DDel Graph" sheetId="4" r:id="rId4"/>
    <sheet name="Republicans" sheetId="5" r:id="rId5"/>
    <sheet name="RDel% Graph" sheetId="6" r:id="rId6"/>
    <sheet name="RDel% ST" sheetId="7" r:id="rId7"/>
    <sheet name="RDel Graph" sheetId="8" r:id="rId8"/>
  </sheets>
  <definedNames/>
  <calcPr fullCalcOnLoad="1"/>
</workbook>
</file>

<file path=xl/sharedStrings.xml><?xml version="1.0" encoding="utf-8"?>
<sst xmlns="http://schemas.openxmlformats.org/spreadsheetml/2006/main" count="32" uniqueCount="30">
  <si>
    <t>Date</t>
  </si>
  <si>
    <t>Biden</t>
  </si>
  <si>
    <t>DelegateTotal</t>
  </si>
  <si>
    <t>Guiliani</t>
  </si>
  <si>
    <t>Huckabee</t>
  </si>
  <si>
    <t>McCain</t>
  </si>
  <si>
    <t>Paul</t>
  </si>
  <si>
    <t>Thompson</t>
  </si>
  <si>
    <t>Romney</t>
  </si>
  <si>
    <t>Hunter</t>
  </si>
  <si>
    <t>%Guiliani</t>
  </si>
  <si>
    <t>%Huckabee</t>
  </si>
  <si>
    <t>%Hunter</t>
  </si>
  <si>
    <t>%McCain</t>
  </si>
  <si>
    <t>%Paul</t>
  </si>
  <si>
    <t>%Romney</t>
  </si>
  <si>
    <t>%Thompson</t>
  </si>
  <si>
    <t>Dodd</t>
  </si>
  <si>
    <t>Edwards</t>
  </si>
  <si>
    <t>Kucinich</t>
  </si>
  <si>
    <t>Obama</t>
  </si>
  <si>
    <t>Richardson</t>
  </si>
  <si>
    <t>Clinton</t>
  </si>
  <si>
    <t>%Biden</t>
  </si>
  <si>
    <t>%Clinton</t>
  </si>
  <si>
    <t>%Dodd</t>
  </si>
  <si>
    <t>%Edwards</t>
  </si>
  <si>
    <t>%Kucinich</t>
  </si>
  <si>
    <t>%Obama</t>
  </si>
  <si>
    <t>%Richardson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</si>
</sst>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h:mm;@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0"/>
    </font>
    <font>
      <b/>
      <sz val="12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2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% of Democratic Delegates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95"/>
          <c:w val="0.8235"/>
          <c:h val="0.8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Democrats!$C$1</c:f>
              <c:strCache>
                <c:ptCount val="1"/>
                <c:pt idx="0">
                  <c:v>Biden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  <c:pt idx="58">
                  <c:v>38022.520833333336</c:v>
                </c:pt>
              </c:strCache>
            </c:strRef>
          </c:xVal>
          <c:yVal>
            <c:numRef>
              <c:f>Democrats!$J$2:$J$118</c:f>
              <c:numCache>
                <c:ptCount val="117"/>
                <c:pt idx="0">
                  <c:v>2.909090909090909</c:v>
                </c:pt>
                <c:pt idx="1">
                  <c:v>2.909090909090909</c:v>
                </c:pt>
                <c:pt idx="2">
                  <c:v>2.909090909090909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Democrats!$D$1</c:f>
              <c:strCache>
                <c:ptCount val="1"/>
                <c:pt idx="0">
                  <c:v>Clinton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  <c:pt idx="58">
                  <c:v>38022.520833333336</c:v>
                </c:pt>
              </c:strCache>
            </c:strRef>
          </c:xVal>
          <c:yVal>
            <c:numRef>
              <c:f>Democrats!$K$2:$K$100</c:f>
              <c:numCache>
                <c:ptCount val="99"/>
                <c:pt idx="0">
                  <c:v>55.27272727272727</c:v>
                </c:pt>
                <c:pt idx="1">
                  <c:v>55.27272727272727</c:v>
                </c:pt>
                <c:pt idx="2">
                  <c:v>55.27272727272727</c:v>
                </c:pt>
                <c:pt idx="3">
                  <c:v>55.96026490066225</c:v>
                </c:pt>
                <c:pt idx="4">
                  <c:v>55.96026490066225</c:v>
                </c:pt>
                <c:pt idx="5">
                  <c:v>55.96026490066225</c:v>
                </c:pt>
                <c:pt idx="6">
                  <c:v>55.96026490066225</c:v>
                </c:pt>
                <c:pt idx="7">
                  <c:v>55.96026490066225</c:v>
                </c:pt>
                <c:pt idx="8">
                  <c:v>54.95495495495496</c:v>
                </c:pt>
                <c:pt idx="9">
                  <c:v>54.95495495495496</c:v>
                </c:pt>
                <c:pt idx="10">
                  <c:v>54.95495495495496</c:v>
                </c:pt>
                <c:pt idx="11">
                  <c:v>54.95495495495496</c:v>
                </c:pt>
                <c:pt idx="12">
                  <c:v>54.95495495495496</c:v>
                </c:pt>
                <c:pt idx="13">
                  <c:v>54.95495495495496</c:v>
                </c:pt>
                <c:pt idx="14">
                  <c:v>54.95495495495496</c:v>
                </c:pt>
                <c:pt idx="15">
                  <c:v>55.072463768115945</c:v>
                </c:pt>
                <c:pt idx="16">
                  <c:v>55.072463768115945</c:v>
                </c:pt>
                <c:pt idx="17">
                  <c:v>55.072463768115945</c:v>
                </c:pt>
                <c:pt idx="18">
                  <c:v>55.072463768115945</c:v>
                </c:pt>
                <c:pt idx="19">
                  <c:v>54.40414507772021</c:v>
                </c:pt>
                <c:pt idx="20">
                  <c:v>54.40414507772021</c:v>
                </c:pt>
                <c:pt idx="21">
                  <c:v>54.40414507772021</c:v>
                </c:pt>
                <c:pt idx="22">
                  <c:v>54.40414507772021</c:v>
                </c:pt>
                <c:pt idx="23">
                  <c:v>54.5945945945946</c:v>
                </c:pt>
                <c:pt idx="24">
                  <c:v>54.40414507772021</c:v>
                </c:pt>
                <c:pt idx="25">
                  <c:v>54.77386934673367</c:v>
                </c:pt>
                <c:pt idx="26">
                  <c:v>51.918735891647856</c:v>
                </c:pt>
                <c:pt idx="27">
                  <c:v>51.918735891647856</c:v>
                </c:pt>
                <c:pt idx="28">
                  <c:v>51.918735891647856</c:v>
                </c:pt>
                <c:pt idx="29">
                  <c:v>51.32743362831859</c:v>
                </c:pt>
                <c:pt idx="30">
                  <c:v>51.32743362831859</c:v>
                </c:pt>
                <c:pt idx="31">
                  <c:v>51.32743362831859</c:v>
                </c:pt>
                <c:pt idx="32">
                  <c:v>51.32743362831859</c:v>
                </c:pt>
                <c:pt idx="33">
                  <c:v>55.76923076923077</c:v>
                </c:pt>
                <c:pt idx="34">
                  <c:v>55.76923076923077</c:v>
                </c:pt>
                <c:pt idx="35">
                  <c:v>55.76923076923077</c:v>
                </c:pt>
                <c:pt idx="36">
                  <c:v>52.92887029288703</c:v>
                </c:pt>
                <c:pt idx="37">
                  <c:v>53.51239669421488</c:v>
                </c:pt>
                <c:pt idx="38">
                  <c:v>54.1747572815534</c:v>
                </c:pt>
                <c:pt idx="39">
                  <c:v>54.963235294117645</c:v>
                </c:pt>
                <c:pt idx="40">
                  <c:v>54.36363636363637</c:v>
                </c:pt>
                <c:pt idx="41">
                  <c:v>54.36363636363637</c:v>
                </c:pt>
                <c:pt idx="42">
                  <c:v>54.36363636363637</c:v>
                </c:pt>
                <c:pt idx="43">
                  <c:v>54.36363636363637</c:v>
                </c:pt>
                <c:pt idx="44">
                  <c:v>52.95055821371611</c:v>
                </c:pt>
                <c:pt idx="45">
                  <c:v>53.505535055350556</c:v>
                </c:pt>
                <c:pt idx="46">
                  <c:v>54.07136322049405</c:v>
                </c:pt>
                <c:pt idx="47">
                  <c:v>53.38409475465313</c:v>
                </c:pt>
                <c:pt idx="48">
                  <c:v>53.39728217426059</c:v>
                </c:pt>
                <c:pt idx="49">
                  <c:v>53.12259059367772</c:v>
                </c:pt>
                <c:pt idx="50">
                  <c:v>52.581120943952804</c:v>
                </c:pt>
                <c:pt idx="51">
                  <c:v>51.92982456140351</c:v>
                </c:pt>
                <c:pt idx="52">
                  <c:v>51.92982456140351</c:v>
                </c:pt>
                <c:pt idx="53">
                  <c:v>51.862464183381086</c:v>
                </c:pt>
                <c:pt idx="54">
                  <c:v>52.11623499684144</c:v>
                </c:pt>
                <c:pt idx="55">
                  <c:v>52.11623499684144</c:v>
                </c:pt>
                <c:pt idx="56">
                  <c:v>52.11623499684144</c:v>
                </c:pt>
                <c:pt idx="57">
                  <c:v>52.11623499684144</c:v>
                </c:pt>
                <c:pt idx="58">
                  <c:v>52.11623499684144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Democrats!$E$1</c:f>
              <c:strCache>
                <c:ptCount val="1"/>
                <c:pt idx="0">
                  <c:v>Dodd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  <c:pt idx="58">
                  <c:v>38022.520833333336</c:v>
                </c:pt>
              </c:strCache>
            </c:strRef>
          </c:xVal>
          <c:yVal>
            <c:numRef>
              <c:f>Democrats!$L$2:$L$100</c:f>
              <c:numCache>
                <c:ptCount val="99"/>
                <c:pt idx="0">
                  <c:v>6.181818181818182</c:v>
                </c:pt>
                <c:pt idx="1">
                  <c:v>6.181818181818182</c:v>
                </c:pt>
                <c:pt idx="2">
                  <c:v>6.181818181818182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Democrats!$F$1</c:f>
              <c:strCache>
                <c:ptCount val="1"/>
                <c:pt idx="0">
                  <c:v>Edwards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4EE2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  <c:pt idx="58">
                  <c:v>38022.520833333336</c:v>
                </c:pt>
              </c:strCache>
            </c:strRef>
          </c:xVal>
          <c:yVal>
            <c:numRef>
              <c:f>Democrats!$M$2:$M$100</c:f>
              <c:numCache>
                <c:ptCount val="99"/>
                <c:pt idx="0">
                  <c:v>10.909090909090908</c:v>
                </c:pt>
                <c:pt idx="1">
                  <c:v>10.909090909090908</c:v>
                </c:pt>
                <c:pt idx="2">
                  <c:v>10.909090909090908</c:v>
                </c:pt>
                <c:pt idx="3">
                  <c:v>15.562913907284768</c:v>
                </c:pt>
                <c:pt idx="4">
                  <c:v>15.562913907284768</c:v>
                </c:pt>
                <c:pt idx="5">
                  <c:v>15.562913907284768</c:v>
                </c:pt>
                <c:pt idx="6">
                  <c:v>15.562913907284768</c:v>
                </c:pt>
                <c:pt idx="7">
                  <c:v>15.562913907284768</c:v>
                </c:pt>
                <c:pt idx="8">
                  <c:v>15.615615615615615</c:v>
                </c:pt>
                <c:pt idx="9">
                  <c:v>15.615615615615615</c:v>
                </c:pt>
                <c:pt idx="10">
                  <c:v>15.615615615615615</c:v>
                </c:pt>
                <c:pt idx="11">
                  <c:v>15.615615615615615</c:v>
                </c:pt>
                <c:pt idx="12">
                  <c:v>15.615615615615615</c:v>
                </c:pt>
                <c:pt idx="13">
                  <c:v>15.615615615615615</c:v>
                </c:pt>
                <c:pt idx="14">
                  <c:v>15.615615615615615</c:v>
                </c:pt>
                <c:pt idx="15">
                  <c:v>14.782608695652174</c:v>
                </c:pt>
                <c:pt idx="16">
                  <c:v>14.782608695652174</c:v>
                </c:pt>
                <c:pt idx="17">
                  <c:v>14.782608695652174</c:v>
                </c:pt>
                <c:pt idx="18">
                  <c:v>14.782608695652174</c:v>
                </c:pt>
                <c:pt idx="19">
                  <c:v>13.471502590673575</c:v>
                </c:pt>
                <c:pt idx="20">
                  <c:v>13.471502590673575</c:v>
                </c:pt>
                <c:pt idx="21">
                  <c:v>13.471502590673575</c:v>
                </c:pt>
                <c:pt idx="22">
                  <c:v>13.471502590673575</c:v>
                </c:pt>
                <c:pt idx="23">
                  <c:v>13.783783783783784</c:v>
                </c:pt>
                <c:pt idx="24">
                  <c:v>13.471502590673575</c:v>
                </c:pt>
                <c:pt idx="25">
                  <c:v>13.316582914572864</c:v>
                </c:pt>
                <c:pt idx="26">
                  <c:v>13.769751693002258</c:v>
                </c:pt>
                <c:pt idx="27">
                  <c:v>13.769751693002258</c:v>
                </c:pt>
                <c:pt idx="28">
                  <c:v>13.769751693002258</c:v>
                </c:pt>
                <c:pt idx="29">
                  <c:v>13.716814159292035</c:v>
                </c:pt>
                <c:pt idx="30">
                  <c:v>13.716814159292035</c:v>
                </c:pt>
                <c:pt idx="31">
                  <c:v>13.716814159292035</c:v>
                </c:pt>
                <c:pt idx="32">
                  <c:v>13.716814159292035</c:v>
                </c:pt>
                <c:pt idx="33">
                  <c:v>6.25</c:v>
                </c:pt>
                <c:pt idx="34">
                  <c:v>6.25</c:v>
                </c:pt>
                <c:pt idx="35">
                  <c:v>6.25</c:v>
                </c:pt>
                <c:pt idx="36">
                  <c:v>5.439330543933054</c:v>
                </c:pt>
                <c:pt idx="37">
                  <c:v>5.371900826446281</c:v>
                </c:pt>
                <c:pt idx="38">
                  <c:v>5.048543689320389</c:v>
                </c:pt>
                <c:pt idx="39">
                  <c:v>4.779411764705882</c:v>
                </c:pt>
                <c:pt idx="40">
                  <c:v>4.7272727272727275</c:v>
                </c:pt>
                <c:pt idx="41">
                  <c:v>4.7272727272727275</c:v>
                </c:pt>
                <c:pt idx="42">
                  <c:v>4.7272727272727275</c:v>
                </c:pt>
                <c:pt idx="43">
                  <c:v>4.7272727272727275</c:v>
                </c:pt>
                <c:pt idx="44">
                  <c:v>4.146730462519936</c:v>
                </c:pt>
                <c:pt idx="45">
                  <c:v>3.1980319803198034</c:v>
                </c:pt>
                <c:pt idx="46">
                  <c:v>2.3787740164684354</c:v>
                </c:pt>
                <c:pt idx="47">
                  <c:v>2.1996615905245345</c:v>
                </c:pt>
                <c:pt idx="48">
                  <c:v>2.0783373301358914</c:v>
                </c:pt>
                <c:pt idx="49">
                  <c:v>2.004626060138782</c:v>
                </c:pt>
                <c:pt idx="50">
                  <c:v>1.9174041297935103</c:v>
                </c:pt>
                <c:pt idx="51">
                  <c:v>1.8245614035087718</c:v>
                </c:pt>
                <c:pt idx="52">
                  <c:v>1.8245614035087718</c:v>
                </c:pt>
                <c:pt idx="53">
                  <c:v>1.8624641833810889</c:v>
                </c:pt>
                <c:pt idx="54">
                  <c:v>1.6424510423246999</c:v>
                </c:pt>
                <c:pt idx="55">
                  <c:v>1.6424510423246999</c:v>
                </c:pt>
                <c:pt idx="56">
                  <c:v>1.6424510423246999</c:v>
                </c:pt>
                <c:pt idx="57">
                  <c:v>1.6424510423246999</c:v>
                </c:pt>
                <c:pt idx="58">
                  <c:v>1.6424510423246999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Democrats!$G$1</c:f>
              <c:strCache>
                <c:ptCount val="1"/>
                <c:pt idx="0">
                  <c:v>Kucinich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711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  <c:pt idx="58">
                  <c:v>38022.520833333336</c:v>
                </c:pt>
              </c:strCache>
            </c:strRef>
          </c:xVal>
          <c:yVal>
            <c:numRef>
              <c:f>Democrats!$N$2:$N$100</c:f>
              <c:numCache>
                <c:ptCount val="99"/>
                <c:pt idx="0">
                  <c:v>0.36363636363636365</c:v>
                </c:pt>
                <c:pt idx="1">
                  <c:v>0.36363636363636365</c:v>
                </c:pt>
                <c:pt idx="2">
                  <c:v>0.36363636363636365</c:v>
                </c:pt>
                <c:pt idx="3">
                  <c:v>0.33112582781456956</c:v>
                </c:pt>
                <c:pt idx="4">
                  <c:v>0.33112582781456956</c:v>
                </c:pt>
                <c:pt idx="5">
                  <c:v>0.33112582781456956</c:v>
                </c:pt>
                <c:pt idx="6">
                  <c:v>0.33112582781456956</c:v>
                </c:pt>
                <c:pt idx="7">
                  <c:v>0.33112582781456956</c:v>
                </c:pt>
                <c:pt idx="8">
                  <c:v>0.3003003003003003</c:v>
                </c:pt>
                <c:pt idx="9">
                  <c:v>0.3003003003003003</c:v>
                </c:pt>
                <c:pt idx="10">
                  <c:v>0.3003003003003003</c:v>
                </c:pt>
                <c:pt idx="11">
                  <c:v>0.3003003003003003</c:v>
                </c:pt>
                <c:pt idx="12">
                  <c:v>0.3003003003003003</c:v>
                </c:pt>
                <c:pt idx="13">
                  <c:v>0.3003003003003003</c:v>
                </c:pt>
                <c:pt idx="14">
                  <c:v>0.3003003003003003</c:v>
                </c:pt>
                <c:pt idx="15">
                  <c:v>0.2898550724637681</c:v>
                </c:pt>
                <c:pt idx="16">
                  <c:v>0.2898550724637681</c:v>
                </c:pt>
                <c:pt idx="17">
                  <c:v>0.2898550724637681</c:v>
                </c:pt>
                <c:pt idx="18">
                  <c:v>0.2898550724637681</c:v>
                </c:pt>
                <c:pt idx="19">
                  <c:v>0.25906735751295334</c:v>
                </c:pt>
                <c:pt idx="20">
                  <c:v>0.25906735751295334</c:v>
                </c:pt>
                <c:pt idx="21">
                  <c:v>0.25906735751295334</c:v>
                </c:pt>
                <c:pt idx="22">
                  <c:v>0.25906735751295334</c:v>
                </c:pt>
                <c:pt idx="23">
                  <c:v>0.2702702702702703</c:v>
                </c:pt>
                <c:pt idx="24">
                  <c:v>0.25906735751295334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Democrats!$H$1</c:f>
              <c:strCache>
                <c:ptCount val="1"/>
                <c:pt idx="0">
                  <c:v>Obama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  <c:pt idx="58">
                  <c:v>38022.520833333336</c:v>
                </c:pt>
              </c:strCache>
            </c:strRef>
          </c:xVal>
          <c:yVal>
            <c:numRef>
              <c:f>Democrats!$O$2:$O$100</c:f>
              <c:numCache>
                <c:ptCount val="99"/>
                <c:pt idx="0">
                  <c:v>17.454545454545453</c:v>
                </c:pt>
                <c:pt idx="1">
                  <c:v>17.454545454545453</c:v>
                </c:pt>
                <c:pt idx="2">
                  <c:v>17.454545454545453</c:v>
                </c:pt>
                <c:pt idx="3">
                  <c:v>21.85430463576159</c:v>
                </c:pt>
                <c:pt idx="4">
                  <c:v>21.85430463576159</c:v>
                </c:pt>
                <c:pt idx="5">
                  <c:v>21.85430463576159</c:v>
                </c:pt>
                <c:pt idx="6">
                  <c:v>21.85430463576159</c:v>
                </c:pt>
                <c:pt idx="7">
                  <c:v>21.85430463576159</c:v>
                </c:pt>
                <c:pt idx="8">
                  <c:v>23.423423423423422</c:v>
                </c:pt>
                <c:pt idx="9">
                  <c:v>23.423423423423422</c:v>
                </c:pt>
                <c:pt idx="10">
                  <c:v>23.423423423423422</c:v>
                </c:pt>
                <c:pt idx="11">
                  <c:v>23.423423423423422</c:v>
                </c:pt>
                <c:pt idx="12">
                  <c:v>23.423423423423422</c:v>
                </c:pt>
                <c:pt idx="13">
                  <c:v>23.423423423423422</c:v>
                </c:pt>
                <c:pt idx="14">
                  <c:v>23.423423423423422</c:v>
                </c:pt>
                <c:pt idx="15">
                  <c:v>29.855072463768117</c:v>
                </c:pt>
                <c:pt idx="16">
                  <c:v>29.855072463768117</c:v>
                </c:pt>
                <c:pt idx="17">
                  <c:v>29.855072463768117</c:v>
                </c:pt>
                <c:pt idx="18">
                  <c:v>29.855072463768117</c:v>
                </c:pt>
                <c:pt idx="19">
                  <c:v>31.865284974093264</c:v>
                </c:pt>
                <c:pt idx="20">
                  <c:v>31.865284974093264</c:v>
                </c:pt>
                <c:pt idx="21">
                  <c:v>31.865284974093264</c:v>
                </c:pt>
                <c:pt idx="22">
                  <c:v>31.865284974093264</c:v>
                </c:pt>
                <c:pt idx="23">
                  <c:v>31.35135135135135</c:v>
                </c:pt>
                <c:pt idx="24">
                  <c:v>31.865284974093264</c:v>
                </c:pt>
                <c:pt idx="25">
                  <c:v>31.90954773869347</c:v>
                </c:pt>
                <c:pt idx="26">
                  <c:v>34.31151241534989</c:v>
                </c:pt>
                <c:pt idx="27">
                  <c:v>34.31151241534989</c:v>
                </c:pt>
                <c:pt idx="28">
                  <c:v>34.31151241534989</c:v>
                </c:pt>
                <c:pt idx="29">
                  <c:v>34.95575221238938</c:v>
                </c:pt>
                <c:pt idx="30">
                  <c:v>34.95575221238938</c:v>
                </c:pt>
                <c:pt idx="31">
                  <c:v>34.95575221238938</c:v>
                </c:pt>
                <c:pt idx="32">
                  <c:v>34.95575221238938</c:v>
                </c:pt>
                <c:pt idx="33">
                  <c:v>37.98076923076923</c:v>
                </c:pt>
                <c:pt idx="34">
                  <c:v>37.98076923076923</c:v>
                </c:pt>
                <c:pt idx="35">
                  <c:v>37.98076923076923</c:v>
                </c:pt>
                <c:pt idx="36">
                  <c:v>41.63179916317991</c:v>
                </c:pt>
                <c:pt idx="37">
                  <c:v>41.11570247933884</c:v>
                </c:pt>
                <c:pt idx="38">
                  <c:v>40.77669902912621</c:v>
                </c:pt>
                <c:pt idx="39">
                  <c:v>40.25735294117647</c:v>
                </c:pt>
                <c:pt idx="40">
                  <c:v>40.90909090909091</c:v>
                </c:pt>
                <c:pt idx="41">
                  <c:v>40.90909090909091</c:v>
                </c:pt>
                <c:pt idx="42">
                  <c:v>40.90909090909091</c:v>
                </c:pt>
                <c:pt idx="43">
                  <c:v>40.90909090909091</c:v>
                </c:pt>
                <c:pt idx="44">
                  <c:v>42.90271132376395</c:v>
                </c:pt>
                <c:pt idx="45">
                  <c:v>43.29643296432965</c:v>
                </c:pt>
                <c:pt idx="46">
                  <c:v>43.54986276303751</c:v>
                </c:pt>
                <c:pt idx="47">
                  <c:v>44.41624365482234</c:v>
                </c:pt>
                <c:pt idx="48">
                  <c:v>44.524380495603516</c:v>
                </c:pt>
                <c:pt idx="49">
                  <c:v>44.8727833461835</c:v>
                </c:pt>
                <c:pt idx="50">
                  <c:v>45.501474926253685</c:v>
                </c:pt>
                <c:pt idx="51">
                  <c:v>46.24561403508772</c:v>
                </c:pt>
                <c:pt idx="52">
                  <c:v>46.24561403508772</c:v>
                </c:pt>
                <c:pt idx="53">
                  <c:v>46.27507163323782</c:v>
                </c:pt>
                <c:pt idx="54">
                  <c:v>46.24131396083386</c:v>
                </c:pt>
                <c:pt idx="55">
                  <c:v>46.24131396083386</c:v>
                </c:pt>
                <c:pt idx="56">
                  <c:v>46.24131396083386</c:v>
                </c:pt>
                <c:pt idx="57">
                  <c:v>46.24131396083386</c:v>
                </c:pt>
                <c:pt idx="58">
                  <c:v>46.24131396083386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Democrats!$I$1</c:f>
              <c:strCache>
                <c:ptCount val="1"/>
                <c:pt idx="0">
                  <c:v>Richardson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653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  <c:pt idx="58">
                  <c:v>38022.520833333336</c:v>
                </c:pt>
              </c:strCache>
            </c:strRef>
          </c:xVal>
          <c:yVal>
            <c:numRef>
              <c:f>Democrats!$P$2:$P$100</c:f>
              <c:numCache>
                <c:ptCount val="99"/>
                <c:pt idx="0">
                  <c:v>6.909090909090909</c:v>
                </c:pt>
                <c:pt idx="1">
                  <c:v>6.909090909090909</c:v>
                </c:pt>
                <c:pt idx="2">
                  <c:v>6.909090909090909</c:v>
                </c:pt>
                <c:pt idx="3">
                  <c:v>6.291390728476821</c:v>
                </c:pt>
                <c:pt idx="4">
                  <c:v>6.291390728476821</c:v>
                </c:pt>
                <c:pt idx="5">
                  <c:v>6.291390728476821</c:v>
                </c:pt>
                <c:pt idx="6">
                  <c:v>6.291390728476821</c:v>
                </c:pt>
                <c:pt idx="7">
                  <c:v>6.291390728476821</c:v>
                </c:pt>
                <c:pt idx="8">
                  <c:v>5.7057057057057055</c:v>
                </c:pt>
                <c:pt idx="9">
                  <c:v>5.7057057057057055</c:v>
                </c:pt>
                <c:pt idx="10">
                  <c:v>5.7057057057057055</c:v>
                </c:pt>
                <c:pt idx="11">
                  <c:v>5.7057057057057055</c:v>
                </c:pt>
                <c:pt idx="12">
                  <c:v>5.7057057057057055</c:v>
                </c:pt>
                <c:pt idx="13">
                  <c:v>5.7057057057057055</c:v>
                </c:pt>
                <c:pt idx="14">
                  <c:v>5.7057057057057055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axId val="20191874"/>
        <c:axId val="47509139"/>
      </c:scatterChart>
      <c:valAx>
        <c:axId val="20191874"/>
        <c:scaling>
          <c:orientation val="minMax"/>
          <c:min val="3798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09139"/>
        <c:crosses val="autoZero"/>
        <c:crossBetween val="midCat"/>
        <c:dispUnits/>
        <c:majorUnit val="7"/>
      </c:valAx>
      <c:valAx>
        <c:axId val="4750913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% of Delegates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91874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"/>
          <c:y val="0.386"/>
          <c:w val="0.1225"/>
          <c:h val="0.2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% of Democratic Delegates (6 Feb 2008)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103"/>
          <c:w val="0.798"/>
          <c:h val="0.8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Democrats!$C$1</c:f>
              <c:strCache>
                <c:ptCount val="1"/>
                <c:pt idx="0">
                  <c:v>Biden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  <c:pt idx="58">
                  <c:v>38022.520833333336</c:v>
                </c:pt>
              </c:strCache>
            </c:strRef>
          </c:xVal>
          <c:yVal>
            <c:numRef>
              <c:f>Democrats!$J$2:$J$118</c:f>
              <c:numCache>
                <c:ptCount val="117"/>
                <c:pt idx="0">
                  <c:v>2.909090909090909</c:v>
                </c:pt>
                <c:pt idx="1">
                  <c:v>2.909090909090909</c:v>
                </c:pt>
                <c:pt idx="2">
                  <c:v>2.909090909090909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Democrats!$D$1</c:f>
              <c:strCache>
                <c:ptCount val="1"/>
                <c:pt idx="0">
                  <c:v>Clinton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  <c:pt idx="58">
                  <c:v>38022.520833333336</c:v>
                </c:pt>
              </c:strCache>
            </c:strRef>
          </c:xVal>
          <c:yVal>
            <c:numRef>
              <c:f>Democrats!$K$2:$K$100</c:f>
              <c:numCache>
                <c:ptCount val="99"/>
                <c:pt idx="0">
                  <c:v>55.27272727272727</c:v>
                </c:pt>
                <c:pt idx="1">
                  <c:v>55.27272727272727</c:v>
                </c:pt>
                <c:pt idx="2">
                  <c:v>55.27272727272727</c:v>
                </c:pt>
                <c:pt idx="3">
                  <c:v>55.96026490066225</c:v>
                </c:pt>
                <c:pt idx="4">
                  <c:v>55.96026490066225</c:v>
                </c:pt>
                <c:pt idx="5">
                  <c:v>55.96026490066225</c:v>
                </c:pt>
                <c:pt idx="6">
                  <c:v>55.96026490066225</c:v>
                </c:pt>
                <c:pt idx="7">
                  <c:v>55.96026490066225</c:v>
                </c:pt>
                <c:pt idx="8">
                  <c:v>54.95495495495496</c:v>
                </c:pt>
                <c:pt idx="9">
                  <c:v>54.95495495495496</c:v>
                </c:pt>
                <c:pt idx="10">
                  <c:v>54.95495495495496</c:v>
                </c:pt>
                <c:pt idx="11">
                  <c:v>54.95495495495496</c:v>
                </c:pt>
                <c:pt idx="12">
                  <c:v>54.95495495495496</c:v>
                </c:pt>
                <c:pt idx="13">
                  <c:v>54.95495495495496</c:v>
                </c:pt>
                <c:pt idx="14">
                  <c:v>54.95495495495496</c:v>
                </c:pt>
                <c:pt idx="15">
                  <c:v>55.072463768115945</c:v>
                </c:pt>
                <c:pt idx="16">
                  <c:v>55.072463768115945</c:v>
                </c:pt>
                <c:pt idx="17">
                  <c:v>55.072463768115945</c:v>
                </c:pt>
                <c:pt idx="18">
                  <c:v>55.072463768115945</c:v>
                </c:pt>
                <c:pt idx="19">
                  <c:v>54.40414507772021</c:v>
                </c:pt>
                <c:pt idx="20">
                  <c:v>54.40414507772021</c:v>
                </c:pt>
                <c:pt idx="21">
                  <c:v>54.40414507772021</c:v>
                </c:pt>
                <c:pt idx="22">
                  <c:v>54.40414507772021</c:v>
                </c:pt>
                <c:pt idx="23">
                  <c:v>54.5945945945946</c:v>
                </c:pt>
                <c:pt idx="24">
                  <c:v>54.40414507772021</c:v>
                </c:pt>
                <c:pt idx="25">
                  <c:v>54.77386934673367</c:v>
                </c:pt>
                <c:pt idx="26">
                  <c:v>51.918735891647856</c:v>
                </c:pt>
                <c:pt idx="27">
                  <c:v>51.918735891647856</c:v>
                </c:pt>
                <c:pt idx="28">
                  <c:v>51.918735891647856</c:v>
                </c:pt>
                <c:pt idx="29">
                  <c:v>51.32743362831859</c:v>
                </c:pt>
                <c:pt idx="30">
                  <c:v>51.32743362831859</c:v>
                </c:pt>
                <c:pt idx="31">
                  <c:v>51.32743362831859</c:v>
                </c:pt>
                <c:pt idx="32">
                  <c:v>51.32743362831859</c:v>
                </c:pt>
                <c:pt idx="33">
                  <c:v>55.76923076923077</c:v>
                </c:pt>
                <c:pt idx="34">
                  <c:v>55.76923076923077</c:v>
                </c:pt>
                <c:pt idx="35">
                  <c:v>55.76923076923077</c:v>
                </c:pt>
                <c:pt idx="36">
                  <c:v>52.92887029288703</c:v>
                </c:pt>
                <c:pt idx="37">
                  <c:v>53.51239669421488</c:v>
                </c:pt>
                <c:pt idx="38">
                  <c:v>54.1747572815534</c:v>
                </c:pt>
                <c:pt idx="39">
                  <c:v>54.963235294117645</c:v>
                </c:pt>
                <c:pt idx="40">
                  <c:v>54.36363636363637</c:v>
                </c:pt>
                <c:pt idx="41">
                  <c:v>54.36363636363637</c:v>
                </c:pt>
                <c:pt idx="42">
                  <c:v>54.36363636363637</c:v>
                </c:pt>
                <c:pt idx="43">
                  <c:v>54.36363636363637</c:v>
                </c:pt>
                <c:pt idx="44">
                  <c:v>52.95055821371611</c:v>
                </c:pt>
                <c:pt idx="45">
                  <c:v>53.505535055350556</c:v>
                </c:pt>
                <c:pt idx="46">
                  <c:v>54.07136322049405</c:v>
                </c:pt>
                <c:pt idx="47">
                  <c:v>53.38409475465313</c:v>
                </c:pt>
                <c:pt idx="48">
                  <c:v>53.39728217426059</c:v>
                </c:pt>
                <c:pt idx="49">
                  <c:v>53.12259059367772</c:v>
                </c:pt>
                <c:pt idx="50">
                  <c:v>52.581120943952804</c:v>
                </c:pt>
                <c:pt idx="51">
                  <c:v>51.92982456140351</c:v>
                </c:pt>
                <c:pt idx="52">
                  <c:v>51.92982456140351</c:v>
                </c:pt>
                <c:pt idx="53">
                  <c:v>51.862464183381086</c:v>
                </c:pt>
                <c:pt idx="54">
                  <c:v>52.11623499684144</c:v>
                </c:pt>
                <c:pt idx="55">
                  <c:v>52.11623499684144</c:v>
                </c:pt>
                <c:pt idx="56">
                  <c:v>52.11623499684144</c:v>
                </c:pt>
                <c:pt idx="57">
                  <c:v>52.11623499684144</c:v>
                </c:pt>
                <c:pt idx="58">
                  <c:v>52.11623499684144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Democrats!$E$1</c:f>
              <c:strCache>
                <c:ptCount val="1"/>
                <c:pt idx="0">
                  <c:v>Dodd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  <c:pt idx="58">
                  <c:v>38022.520833333336</c:v>
                </c:pt>
              </c:strCache>
            </c:strRef>
          </c:xVal>
          <c:yVal>
            <c:numRef>
              <c:f>Democrats!$L$2:$L$100</c:f>
              <c:numCache>
                <c:ptCount val="99"/>
                <c:pt idx="0">
                  <c:v>6.181818181818182</c:v>
                </c:pt>
                <c:pt idx="1">
                  <c:v>6.181818181818182</c:v>
                </c:pt>
                <c:pt idx="2">
                  <c:v>6.181818181818182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Democrats!$F$1</c:f>
              <c:strCache>
                <c:ptCount val="1"/>
                <c:pt idx="0">
                  <c:v>Edwards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4EE2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  <c:pt idx="58">
                  <c:v>38022.520833333336</c:v>
                </c:pt>
              </c:strCache>
            </c:strRef>
          </c:xVal>
          <c:yVal>
            <c:numRef>
              <c:f>Democrats!$M$2:$M$100</c:f>
              <c:numCache>
                <c:ptCount val="99"/>
                <c:pt idx="0">
                  <c:v>10.909090909090908</c:v>
                </c:pt>
                <c:pt idx="1">
                  <c:v>10.909090909090908</c:v>
                </c:pt>
                <c:pt idx="2">
                  <c:v>10.909090909090908</c:v>
                </c:pt>
                <c:pt idx="3">
                  <c:v>15.562913907284768</c:v>
                </c:pt>
                <c:pt idx="4">
                  <c:v>15.562913907284768</c:v>
                </c:pt>
                <c:pt idx="5">
                  <c:v>15.562913907284768</c:v>
                </c:pt>
                <c:pt idx="6">
                  <c:v>15.562913907284768</c:v>
                </c:pt>
                <c:pt idx="7">
                  <c:v>15.562913907284768</c:v>
                </c:pt>
                <c:pt idx="8">
                  <c:v>15.615615615615615</c:v>
                </c:pt>
                <c:pt idx="9">
                  <c:v>15.615615615615615</c:v>
                </c:pt>
                <c:pt idx="10">
                  <c:v>15.615615615615615</c:v>
                </c:pt>
                <c:pt idx="11">
                  <c:v>15.615615615615615</c:v>
                </c:pt>
                <c:pt idx="12">
                  <c:v>15.615615615615615</c:v>
                </c:pt>
                <c:pt idx="13">
                  <c:v>15.615615615615615</c:v>
                </c:pt>
                <c:pt idx="14">
                  <c:v>15.615615615615615</c:v>
                </c:pt>
                <c:pt idx="15">
                  <c:v>14.782608695652174</c:v>
                </c:pt>
                <c:pt idx="16">
                  <c:v>14.782608695652174</c:v>
                </c:pt>
                <c:pt idx="17">
                  <c:v>14.782608695652174</c:v>
                </c:pt>
                <c:pt idx="18">
                  <c:v>14.782608695652174</c:v>
                </c:pt>
                <c:pt idx="19">
                  <c:v>13.471502590673575</c:v>
                </c:pt>
                <c:pt idx="20">
                  <c:v>13.471502590673575</c:v>
                </c:pt>
                <c:pt idx="21">
                  <c:v>13.471502590673575</c:v>
                </c:pt>
                <c:pt idx="22">
                  <c:v>13.471502590673575</c:v>
                </c:pt>
                <c:pt idx="23">
                  <c:v>13.783783783783784</c:v>
                </c:pt>
                <c:pt idx="24">
                  <c:v>13.471502590673575</c:v>
                </c:pt>
                <c:pt idx="25">
                  <c:v>13.316582914572864</c:v>
                </c:pt>
                <c:pt idx="26">
                  <c:v>13.769751693002258</c:v>
                </c:pt>
                <c:pt idx="27">
                  <c:v>13.769751693002258</c:v>
                </c:pt>
                <c:pt idx="28">
                  <c:v>13.769751693002258</c:v>
                </c:pt>
                <c:pt idx="29">
                  <c:v>13.716814159292035</c:v>
                </c:pt>
                <c:pt idx="30">
                  <c:v>13.716814159292035</c:v>
                </c:pt>
                <c:pt idx="31">
                  <c:v>13.716814159292035</c:v>
                </c:pt>
                <c:pt idx="32">
                  <c:v>13.716814159292035</c:v>
                </c:pt>
                <c:pt idx="33">
                  <c:v>6.25</c:v>
                </c:pt>
                <c:pt idx="34">
                  <c:v>6.25</c:v>
                </c:pt>
                <c:pt idx="35">
                  <c:v>6.25</c:v>
                </c:pt>
                <c:pt idx="36">
                  <c:v>5.439330543933054</c:v>
                </c:pt>
                <c:pt idx="37">
                  <c:v>5.371900826446281</c:v>
                </c:pt>
                <c:pt idx="38">
                  <c:v>5.048543689320389</c:v>
                </c:pt>
                <c:pt idx="39">
                  <c:v>4.779411764705882</c:v>
                </c:pt>
                <c:pt idx="40">
                  <c:v>4.7272727272727275</c:v>
                </c:pt>
                <c:pt idx="41">
                  <c:v>4.7272727272727275</c:v>
                </c:pt>
                <c:pt idx="42">
                  <c:v>4.7272727272727275</c:v>
                </c:pt>
                <c:pt idx="43">
                  <c:v>4.7272727272727275</c:v>
                </c:pt>
                <c:pt idx="44">
                  <c:v>4.146730462519936</c:v>
                </c:pt>
                <c:pt idx="45">
                  <c:v>3.1980319803198034</c:v>
                </c:pt>
                <c:pt idx="46">
                  <c:v>2.3787740164684354</c:v>
                </c:pt>
                <c:pt idx="47">
                  <c:v>2.1996615905245345</c:v>
                </c:pt>
                <c:pt idx="48">
                  <c:v>2.0783373301358914</c:v>
                </c:pt>
                <c:pt idx="49">
                  <c:v>2.004626060138782</c:v>
                </c:pt>
                <c:pt idx="50">
                  <c:v>1.9174041297935103</c:v>
                </c:pt>
                <c:pt idx="51">
                  <c:v>1.8245614035087718</c:v>
                </c:pt>
                <c:pt idx="52">
                  <c:v>1.8245614035087718</c:v>
                </c:pt>
                <c:pt idx="53">
                  <c:v>1.8624641833810889</c:v>
                </c:pt>
                <c:pt idx="54">
                  <c:v>1.6424510423246999</c:v>
                </c:pt>
                <c:pt idx="55">
                  <c:v>1.6424510423246999</c:v>
                </c:pt>
                <c:pt idx="56">
                  <c:v>1.6424510423246999</c:v>
                </c:pt>
                <c:pt idx="57">
                  <c:v>1.6424510423246999</c:v>
                </c:pt>
                <c:pt idx="58">
                  <c:v>1.6424510423246999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Democrats!$G$1</c:f>
              <c:strCache>
                <c:ptCount val="1"/>
                <c:pt idx="0">
                  <c:v>Kucinich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711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  <c:pt idx="58">
                  <c:v>38022.520833333336</c:v>
                </c:pt>
              </c:strCache>
            </c:strRef>
          </c:xVal>
          <c:yVal>
            <c:numRef>
              <c:f>Democrats!$N$2:$N$100</c:f>
              <c:numCache>
                <c:ptCount val="99"/>
                <c:pt idx="0">
                  <c:v>0.36363636363636365</c:v>
                </c:pt>
                <c:pt idx="1">
                  <c:v>0.36363636363636365</c:v>
                </c:pt>
                <c:pt idx="2">
                  <c:v>0.36363636363636365</c:v>
                </c:pt>
                <c:pt idx="3">
                  <c:v>0.33112582781456956</c:v>
                </c:pt>
                <c:pt idx="4">
                  <c:v>0.33112582781456956</c:v>
                </c:pt>
                <c:pt idx="5">
                  <c:v>0.33112582781456956</c:v>
                </c:pt>
                <c:pt idx="6">
                  <c:v>0.33112582781456956</c:v>
                </c:pt>
                <c:pt idx="7">
                  <c:v>0.33112582781456956</c:v>
                </c:pt>
                <c:pt idx="8">
                  <c:v>0.3003003003003003</c:v>
                </c:pt>
                <c:pt idx="9">
                  <c:v>0.3003003003003003</c:v>
                </c:pt>
                <c:pt idx="10">
                  <c:v>0.3003003003003003</c:v>
                </c:pt>
                <c:pt idx="11">
                  <c:v>0.3003003003003003</c:v>
                </c:pt>
                <c:pt idx="12">
                  <c:v>0.3003003003003003</c:v>
                </c:pt>
                <c:pt idx="13">
                  <c:v>0.3003003003003003</c:v>
                </c:pt>
                <c:pt idx="14">
                  <c:v>0.3003003003003003</c:v>
                </c:pt>
                <c:pt idx="15">
                  <c:v>0.2898550724637681</c:v>
                </c:pt>
                <c:pt idx="16">
                  <c:v>0.2898550724637681</c:v>
                </c:pt>
                <c:pt idx="17">
                  <c:v>0.2898550724637681</c:v>
                </c:pt>
                <c:pt idx="18">
                  <c:v>0.2898550724637681</c:v>
                </c:pt>
                <c:pt idx="19">
                  <c:v>0.25906735751295334</c:v>
                </c:pt>
                <c:pt idx="20">
                  <c:v>0.25906735751295334</c:v>
                </c:pt>
                <c:pt idx="21">
                  <c:v>0.25906735751295334</c:v>
                </c:pt>
                <c:pt idx="22">
                  <c:v>0.25906735751295334</c:v>
                </c:pt>
                <c:pt idx="23">
                  <c:v>0.2702702702702703</c:v>
                </c:pt>
                <c:pt idx="24">
                  <c:v>0.25906735751295334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Democrats!$H$1</c:f>
              <c:strCache>
                <c:ptCount val="1"/>
                <c:pt idx="0">
                  <c:v>Obama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  <c:pt idx="58">
                  <c:v>38022.520833333336</c:v>
                </c:pt>
              </c:strCache>
            </c:strRef>
          </c:xVal>
          <c:yVal>
            <c:numRef>
              <c:f>Democrats!$O$2:$O$100</c:f>
              <c:numCache>
                <c:ptCount val="99"/>
                <c:pt idx="0">
                  <c:v>17.454545454545453</c:v>
                </c:pt>
                <c:pt idx="1">
                  <c:v>17.454545454545453</c:v>
                </c:pt>
                <c:pt idx="2">
                  <c:v>17.454545454545453</c:v>
                </c:pt>
                <c:pt idx="3">
                  <c:v>21.85430463576159</c:v>
                </c:pt>
                <c:pt idx="4">
                  <c:v>21.85430463576159</c:v>
                </c:pt>
                <c:pt idx="5">
                  <c:v>21.85430463576159</c:v>
                </c:pt>
                <c:pt idx="6">
                  <c:v>21.85430463576159</c:v>
                </c:pt>
                <c:pt idx="7">
                  <c:v>21.85430463576159</c:v>
                </c:pt>
                <c:pt idx="8">
                  <c:v>23.423423423423422</c:v>
                </c:pt>
                <c:pt idx="9">
                  <c:v>23.423423423423422</c:v>
                </c:pt>
                <c:pt idx="10">
                  <c:v>23.423423423423422</c:v>
                </c:pt>
                <c:pt idx="11">
                  <c:v>23.423423423423422</c:v>
                </c:pt>
                <c:pt idx="12">
                  <c:v>23.423423423423422</c:v>
                </c:pt>
                <c:pt idx="13">
                  <c:v>23.423423423423422</c:v>
                </c:pt>
                <c:pt idx="14">
                  <c:v>23.423423423423422</c:v>
                </c:pt>
                <c:pt idx="15">
                  <c:v>29.855072463768117</c:v>
                </c:pt>
                <c:pt idx="16">
                  <c:v>29.855072463768117</c:v>
                </c:pt>
                <c:pt idx="17">
                  <c:v>29.855072463768117</c:v>
                </c:pt>
                <c:pt idx="18">
                  <c:v>29.855072463768117</c:v>
                </c:pt>
                <c:pt idx="19">
                  <c:v>31.865284974093264</c:v>
                </c:pt>
                <c:pt idx="20">
                  <c:v>31.865284974093264</c:v>
                </c:pt>
                <c:pt idx="21">
                  <c:v>31.865284974093264</c:v>
                </c:pt>
                <c:pt idx="22">
                  <c:v>31.865284974093264</c:v>
                </c:pt>
                <c:pt idx="23">
                  <c:v>31.35135135135135</c:v>
                </c:pt>
                <c:pt idx="24">
                  <c:v>31.865284974093264</c:v>
                </c:pt>
                <c:pt idx="25">
                  <c:v>31.90954773869347</c:v>
                </c:pt>
                <c:pt idx="26">
                  <c:v>34.31151241534989</c:v>
                </c:pt>
                <c:pt idx="27">
                  <c:v>34.31151241534989</c:v>
                </c:pt>
                <c:pt idx="28">
                  <c:v>34.31151241534989</c:v>
                </c:pt>
                <c:pt idx="29">
                  <c:v>34.95575221238938</c:v>
                </c:pt>
                <c:pt idx="30">
                  <c:v>34.95575221238938</c:v>
                </c:pt>
                <c:pt idx="31">
                  <c:v>34.95575221238938</c:v>
                </c:pt>
                <c:pt idx="32">
                  <c:v>34.95575221238938</c:v>
                </c:pt>
                <c:pt idx="33">
                  <c:v>37.98076923076923</c:v>
                </c:pt>
                <c:pt idx="34">
                  <c:v>37.98076923076923</c:v>
                </c:pt>
                <c:pt idx="35">
                  <c:v>37.98076923076923</c:v>
                </c:pt>
                <c:pt idx="36">
                  <c:v>41.63179916317991</c:v>
                </c:pt>
                <c:pt idx="37">
                  <c:v>41.11570247933884</c:v>
                </c:pt>
                <c:pt idx="38">
                  <c:v>40.77669902912621</c:v>
                </c:pt>
                <c:pt idx="39">
                  <c:v>40.25735294117647</c:v>
                </c:pt>
                <c:pt idx="40">
                  <c:v>40.90909090909091</c:v>
                </c:pt>
                <c:pt idx="41">
                  <c:v>40.90909090909091</c:v>
                </c:pt>
                <c:pt idx="42">
                  <c:v>40.90909090909091</c:v>
                </c:pt>
                <c:pt idx="43">
                  <c:v>40.90909090909091</c:v>
                </c:pt>
                <c:pt idx="44">
                  <c:v>42.90271132376395</c:v>
                </c:pt>
                <c:pt idx="45">
                  <c:v>43.29643296432965</c:v>
                </c:pt>
                <c:pt idx="46">
                  <c:v>43.54986276303751</c:v>
                </c:pt>
                <c:pt idx="47">
                  <c:v>44.41624365482234</c:v>
                </c:pt>
                <c:pt idx="48">
                  <c:v>44.524380495603516</c:v>
                </c:pt>
                <c:pt idx="49">
                  <c:v>44.8727833461835</c:v>
                </c:pt>
                <c:pt idx="50">
                  <c:v>45.501474926253685</c:v>
                </c:pt>
                <c:pt idx="51">
                  <c:v>46.24561403508772</c:v>
                </c:pt>
                <c:pt idx="52">
                  <c:v>46.24561403508772</c:v>
                </c:pt>
                <c:pt idx="53">
                  <c:v>46.27507163323782</c:v>
                </c:pt>
                <c:pt idx="54">
                  <c:v>46.24131396083386</c:v>
                </c:pt>
                <c:pt idx="55">
                  <c:v>46.24131396083386</c:v>
                </c:pt>
                <c:pt idx="56">
                  <c:v>46.24131396083386</c:v>
                </c:pt>
                <c:pt idx="57">
                  <c:v>46.24131396083386</c:v>
                </c:pt>
                <c:pt idx="58">
                  <c:v>46.24131396083386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Democrats!$I$1</c:f>
              <c:strCache>
                <c:ptCount val="1"/>
                <c:pt idx="0">
                  <c:v>Richardson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653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  <c:pt idx="58">
                  <c:v>38022.520833333336</c:v>
                </c:pt>
              </c:strCache>
            </c:strRef>
          </c:xVal>
          <c:yVal>
            <c:numRef>
              <c:f>Democrats!$P$2:$P$100</c:f>
              <c:numCache>
                <c:ptCount val="99"/>
                <c:pt idx="0">
                  <c:v>6.909090909090909</c:v>
                </c:pt>
                <c:pt idx="1">
                  <c:v>6.909090909090909</c:v>
                </c:pt>
                <c:pt idx="2">
                  <c:v>6.909090909090909</c:v>
                </c:pt>
                <c:pt idx="3">
                  <c:v>6.291390728476821</c:v>
                </c:pt>
                <c:pt idx="4">
                  <c:v>6.291390728476821</c:v>
                </c:pt>
                <c:pt idx="5">
                  <c:v>6.291390728476821</c:v>
                </c:pt>
                <c:pt idx="6">
                  <c:v>6.291390728476821</c:v>
                </c:pt>
                <c:pt idx="7">
                  <c:v>6.291390728476821</c:v>
                </c:pt>
                <c:pt idx="8">
                  <c:v>5.7057057057057055</c:v>
                </c:pt>
                <c:pt idx="9">
                  <c:v>5.7057057057057055</c:v>
                </c:pt>
                <c:pt idx="10">
                  <c:v>5.7057057057057055</c:v>
                </c:pt>
                <c:pt idx="11">
                  <c:v>5.7057057057057055</c:v>
                </c:pt>
                <c:pt idx="12">
                  <c:v>5.7057057057057055</c:v>
                </c:pt>
                <c:pt idx="13">
                  <c:v>5.7057057057057055</c:v>
                </c:pt>
                <c:pt idx="14">
                  <c:v>5.7057057057057055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axId val="24929068"/>
        <c:axId val="23035021"/>
      </c:scatterChart>
      <c:valAx>
        <c:axId val="24929068"/>
        <c:scaling>
          <c:orientation val="minMax"/>
          <c:max val="38022.5"/>
          <c:min val="380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Time  (UTC)</a:t>
                </a:r>
              </a:p>
            </c:rich>
          </c:tx>
          <c:layout>
            <c:manualLayout>
              <c:xMode val="factor"/>
              <c:yMode val="factor"/>
              <c:x val="-0.002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h: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35021"/>
        <c:crosses val="autoZero"/>
        <c:crossBetween val="midCat"/>
        <c:dispUnits/>
        <c:majorUnit val="0.041666666700000014"/>
      </c:valAx>
      <c:valAx>
        <c:axId val="2303502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% of Delegates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29068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"/>
          <c:y val="0.3845"/>
          <c:w val="0.1225"/>
          <c:h val="0.2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Democratic Delegates
(2025 Needed to Win)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2"/>
          <c:w val="0.82375"/>
          <c:h val="0.81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Democrats!$C$1</c:f>
              <c:strCache>
                <c:ptCount val="1"/>
                <c:pt idx="0">
                  <c:v>Biden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  <c:pt idx="58">
                  <c:v>38022.520833333336</c:v>
                </c:pt>
              </c:strCache>
            </c:strRef>
          </c:xVal>
          <c:yVal>
            <c:numRef>
              <c:f>Democrats!$C$2:$C$100</c:f>
              <c:numCache>
                <c:ptCount val="99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Democrats!$D$1</c:f>
              <c:strCache>
                <c:ptCount val="1"/>
                <c:pt idx="0">
                  <c:v>Clinton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  <c:pt idx="58">
                  <c:v>38022.520833333336</c:v>
                </c:pt>
              </c:strCache>
            </c:strRef>
          </c:xVal>
          <c:yVal>
            <c:numRef>
              <c:f>Democrats!$D$2:$D$100</c:f>
              <c:numCache>
                <c:ptCount val="99"/>
                <c:pt idx="0">
                  <c:v>152</c:v>
                </c:pt>
                <c:pt idx="1">
                  <c:v>152</c:v>
                </c:pt>
                <c:pt idx="2">
                  <c:v>152</c:v>
                </c:pt>
                <c:pt idx="3">
                  <c:v>169</c:v>
                </c:pt>
                <c:pt idx="4">
                  <c:v>169</c:v>
                </c:pt>
                <c:pt idx="5">
                  <c:v>169</c:v>
                </c:pt>
                <c:pt idx="6">
                  <c:v>169</c:v>
                </c:pt>
                <c:pt idx="7">
                  <c:v>169</c:v>
                </c:pt>
                <c:pt idx="8">
                  <c:v>183</c:v>
                </c:pt>
                <c:pt idx="9">
                  <c:v>183</c:v>
                </c:pt>
                <c:pt idx="10">
                  <c:v>183</c:v>
                </c:pt>
                <c:pt idx="11">
                  <c:v>183</c:v>
                </c:pt>
                <c:pt idx="12">
                  <c:v>183</c:v>
                </c:pt>
                <c:pt idx="13">
                  <c:v>183</c:v>
                </c:pt>
                <c:pt idx="14">
                  <c:v>183</c:v>
                </c:pt>
                <c:pt idx="15">
                  <c:v>190</c:v>
                </c:pt>
                <c:pt idx="16">
                  <c:v>190</c:v>
                </c:pt>
                <c:pt idx="17">
                  <c:v>190</c:v>
                </c:pt>
                <c:pt idx="18">
                  <c:v>190</c:v>
                </c:pt>
                <c:pt idx="19">
                  <c:v>210</c:v>
                </c:pt>
                <c:pt idx="20">
                  <c:v>210</c:v>
                </c:pt>
                <c:pt idx="21">
                  <c:v>210</c:v>
                </c:pt>
                <c:pt idx="22">
                  <c:v>210</c:v>
                </c:pt>
                <c:pt idx="23">
                  <c:v>202</c:v>
                </c:pt>
                <c:pt idx="24">
                  <c:v>210</c:v>
                </c:pt>
                <c:pt idx="25">
                  <c:v>218</c:v>
                </c:pt>
                <c:pt idx="26">
                  <c:v>230</c:v>
                </c:pt>
                <c:pt idx="27">
                  <c:v>230</c:v>
                </c:pt>
                <c:pt idx="28">
                  <c:v>230</c:v>
                </c:pt>
                <c:pt idx="29">
                  <c:v>232</c:v>
                </c:pt>
                <c:pt idx="30">
                  <c:v>232</c:v>
                </c:pt>
                <c:pt idx="31">
                  <c:v>232</c:v>
                </c:pt>
                <c:pt idx="32">
                  <c:v>232</c:v>
                </c:pt>
                <c:pt idx="33">
                  <c:v>232</c:v>
                </c:pt>
                <c:pt idx="34">
                  <c:v>232</c:v>
                </c:pt>
                <c:pt idx="35">
                  <c:v>232</c:v>
                </c:pt>
                <c:pt idx="36">
                  <c:v>253</c:v>
                </c:pt>
                <c:pt idx="37">
                  <c:v>259</c:v>
                </c:pt>
                <c:pt idx="38">
                  <c:v>279</c:v>
                </c:pt>
                <c:pt idx="39">
                  <c:v>299</c:v>
                </c:pt>
                <c:pt idx="40">
                  <c:v>299</c:v>
                </c:pt>
                <c:pt idx="41">
                  <c:v>299</c:v>
                </c:pt>
                <c:pt idx="42">
                  <c:v>299</c:v>
                </c:pt>
                <c:pt idx="43">
                  <c:v>299</c:v>
                </c:pt>
                <c:pt idx="44">
                  <c:v>332</c:v>
                </c:pt>
                <c:pt idx="45">
                  <c:v>435</c:v>
                </c:pt>
                <c:pt idx="46">
                  <c:v>591</c:v>
                </c:pt>
                <c:pt idx="47">
                  <c:v>631</c:v>
                </c:pt>
                <c:pt idx="48">
                  <c:v>668</c:v>
                </c:pt>
                <c:pt idx="49">
                  <c:v>689</c:v>
                </c:pt>
                <c:pt idx="50">
                  <c:v>713</c:v>
                </c:pt>
                <c:pt idx="51">
                  <c:v>740</c:v>
                </c:pt>
                <c:pt idx="52">
                  <c:v>740</c:v>
                </c:pt>
                <c:pt idx="53">
                  <c:v>724</c:v>
                </c:pt>
                <c:pt idx="54">
                  <c:v>825</c:v>
                </c:pt>
                <c:pt idx="55">
                  <c:v>825</c:v>
                </c:pt>
                <c:pt idx="56">
                  <c:v>825</c:v>
                </c:pt>
                <c:pt idx="57">
                  <c:v>825</c:v>
                </c:pt>
                <c:pt idx="58">
                  <c:v>825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Democrats!$E$1</c:f>
              <c:strCache>
                <c:ptCount val="1"/>
                <c:pt idx="0">
                  <c:v>Dodd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  <c:pt idx="58">
                  <c:v>38022.520833333336</c:v>
                </c:pt>
              </c:strCache>
            </c:strRef>
          </c:xVal>
          <c:yVal>
            <c:numRef>
              <c:f>Democrats!$E$2:$E$100</c:f>
              <c:numCache>
                <c:ptCount val="99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Democrats!$F$1</c:f>
              <c:strCache>
                <c:ptCount val="1"/>
                <c:pt idx="0">
                  <c:v>Edwards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4EE2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  <c:pt idx="58">
                  <c:v>38022.520833333336</c:v>
                </c:pt>
              </c:strCache>
            </c:strRef>
          </c:xVal>
          <c:yVal>
            <c:numRef>
              <c:f>Democrats!$F$2:$F$100</c:f>
              <c:numCache>
                <c:ptCount val="99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47</c:v>
                </c:pt>
                <c:pt idx="4">
                  <c:v>47</c:v>
                </c:pt>
                <c:pt idx="5">
                  <c:v>47</c:v>
                </c:pt>
                <c:pt idx="6">
                  <c:v>47</c:v>
                </c:pt>
                <c:pt idx="7">
                  <c:v>47</c:v>
                </c:pt>
                <c:pt idx="8">
                  <c:v>52</c:v>
                </c:pt>
                <c:pt idx="9">
                  <c:v>52</c:v>
                </c:pt>
                <c:pt idx="10">
                  <c:v>52</c:v>
                </c:pt>
                <c:pt idx="11">
                  <c:v>52</c:v>
                </c:pt>
                <c:pt idx="12">
                  <c:v>52</c:v>
                </c:pt>
                <c:pt idx="13">
                  <c:v>52</c:v>
                </c:pt>
                <c:pt idx="14">
                  <c:v>52</c:v>
                </c:pt>
                <c:pt idx="15">
                  <c:v>51</c:v>
                </c:pt>
                <c:pt idx="16">
                  <c:v>51</c:v>
                </c:pt>
                <c:pt idx="17">
                  <c:v>51</c:v>
                </c:pt>
                <c:pt idx="18">
                  <c:v>51</c:v>
                </c:pt>
                <c:pt idx="19">
                  <c:v>52</c:v>
                </c:pt>
                <c:pt idx="20">
                  <c:v>52</c:v>
                </c:pt>
                <c:pt idx="21">
                  <c:v>52</c:v>
                </c:pt>
                <c:pt idx="22">
                  <c:v>52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61</c:v>
                </c:pt>
                <c:pt idx="27">
                  <c:v>61</c:v>
                </c:pt>
                <c:pt idx="28">
                  <c:v>61</c:v>
                </c:pt>
                <c:pt idx="29">
                  <c:v>62</c:v>
                </c:pt>
                <c:pt idx="30">
                  <c:v>62</c:v>
                </c:pt>
                <c:pt idx="31">
                  <c:v>62</c:v>
                </c:pt>
                <c:pt idx="32">
                  <c:v>62</c:v>
                </c:pt>
                <c:pt idx="33">
                  <c:v>26</c:v>
                </c:pt>
                <c:pt idx="34">
                  <c:v>26</c:v>
                </c:pt>
                <c:pt idx="35">
                  <c:v>26</c:v>
                </c:pt>
                <c:pt idx="36">
                  <c:v>26</c:v>
                </c:pt>
                <c:pt idx="37">
                  <c:v>26</c:v>
                </c:pt>
                <c:pt idx="38">
                  <c:v>26</c:v>
                </c:pt>
                <c:pt idx="39">
                  <c:v>26</c:v>
                </c:pt>
                <c:pt idx="40">
                  <c:v>26</c:v>
                </c:pt>
                <c:pt idx="41">
                  <c:v>26</c:v>
                </c:pt>
                <c:pt idx="42">
                  <c:v>26</c:v>
                </c:pt>
                <c:pt idx="43">
                  <c:v>26</c:v>
                </c:pt>
                <c:pt idx="44">
                  <c:v>26</c:v>
                </c:pt>
                <c:pt idx="45">
                  <c:v>26</c:v>
                </c:pt>
                <c:pt idx="46">
                  <c:v>26</c:v>
                </c:pt>
                <c:pt idx="47">
                  <c:v>26</c:v>
                </c:pt>
                <c:pt idx="48">
                  <c:v>26</c:v>
                </c:pt>
                <c:pt idx="49">
                  <c:v>26</c:v>
                </c:pt>
                <c:pt idx="50">
                  <c:v>26</c:v>
                </c:pt>
                <c:pt idx="51">
                  <c:v>26</c:v>
                </c:pt>
                <c:pt idx="52">
                  <c:v>26</c:v>
                </c:pt>
                <c:pt idx="53">
                  <c:v>26</c:v>
                </c:pt>
                <c:pt idx="54">
                  <c:v>26</c:v>
                </c:pt>
                <c:pt idx="55">
                  <c:v>26</c:v>
                </c:pt>
                <c:pt idx="56">
                  <c:v>26</c:v>
                </c:pt>
                <c:pt idx="57">
                  <c:v>26</c:v>
                </c:pt>
                <c:pt idx="58">
                  <c:v>26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Democrats!$G$1</c:f>
              <c:strCache>
                <c:ptCount val="1"/>
                <c:pt idx="0">
                  <c:v>Kucinich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711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  <c:pt idx="58">
                  <c:v>38022.520833333336</c:v>
                </c:pt>
              </c:strCache>
            </c:strRef>
          </c:xVal>
          <c:yVal>
            <c:numRef>
              <c:f>Democrats!$G$2:$G$100</c:f>
              <c:numCache>
                <c:ptCount val="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Democrats!$H$1</c:f>
              <c:strCache>
                <c:ptCount val="1"/>
                <c:pt idx="0">
                  <c:v>Obama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  <c:pt idx="58">
                  <c:v>38022.520833333336</c:v>
                </c:pt>
              </c:strCache>
            </c:strRef>
          </c:xVal>
          <c:yVal>
            <c:numRef>
              <c:f>Democrats!$H$2:$H$100</c:f>
              <c:numCache>
                <c:ptCount val="99"/>
                <c:pt idx="0">
                  <c:v>48</c:v>
                </c:pt>
                <c:pt idx="1">
                  <c:v>48</c:v>
                </c:pt>
                <c:pt idx="2">
                  <c:v>48</c:v>
                </c:pt>
                <c:pt idx="3">
                  <c:v>66</c:v>
                </c:pt>
                <c:pt idx="4">
                  <c:v>66</c:v>
                </c:pt>
                <c:pt idx="5">
                  <c:v>66</c:v>
                </c:pt>
                <c:pt idx="6">
                  <c:v>66</c:v>
                </c:pt>
                <c:pt idx="7">
                  <c:v>66</c:v>
                </c:pt>
                <c:pt idx="8">
                  <c:v>78</c:v>
                </c:pt>
                <c:pt idx="9">
                  <c:v>78</c:v>
                </c:pt>
                <c:pt idx="10">
                  <c:v>78</c:v>
                </c:pt>
                <c:pt idx="11">
                  <c:v>78</c:v>
                </c:pt>
                <c:pt idx="12">
                  <c:v>78</c:v>
                </c:pt>
                <c:pt idx="13">
                  <c:v>78</c:v>
                </c:pt>
                <c:pt idx="14">
                  <c:v>78</c:v>
                </c:pt>
                <c:pt idx="15">
                  <c:v>103</c:v>
                </c:pt>
                <c:pt idx="16">
                  <c:v>103</c:v>
                </c:pt>
                <c:pt idx="17">
                  <c:v>103</c:v>
                </c:pt>
                <c:pt idx="18">
                  <c:v>103</c:v>
                </c:pt>
                <c:pt idx="19">
                  <c:v>123</c:v>
                </c:pt>
                <c:pt idx="20">
                  <c:v>123</c:v>
                </c:pt>
                <c:pt idx="21">
                  <c:v>123</c:v>
                </c:pt>
                <c:pt idx="22">
                  <c:v>123</c:v>
                </c:pt>
                <c:pt idx="23">
                  <c:v>116</c:v>
                </c:pt>
                <c:pt idx="24">
                  <c:v>123</c:v>
                </c:pt>
                <c:pt idx="25">
                  <c:v>127</c:v>
                </c:pt>
                <c:pt idx="26">
                  <c:v>152</c:v>
                </c:pt>
                <c:pt idx="27">
                  <c:v>152</c:v>
                </c:pt>
                <c:pt idx="28">
                  <c:v>152</c:v>
                </c:pt>
                <c:pt idx="29">
                  <c:v>158</c:v>
                </c:pt>
                <c:pt idx="30">
                  <c:v>158</c:v>
                </c:pt>
                <c:pt idx="31">
                  <c:v>158</c:v>
                </c:pt>
                <c:pt idx="32">
                  <c:v>158</c:v>
                </c:pt>
                <c:pt idx="33">
                  <c:v>158</c:v>
                </c:pt>
                <c:pt idx="34">
                  <c:v>158</c:v>
                </c:pt>
                <c:pt idx="35">
                  <c:v>158</c:v>
                </c:pt>
                <c:pt idx="36">
                  <c:v>199</c:v>
                </c:pt>
                <c:pt idx="37">
                  <c:v>199</c:v>
                </c:pt>
                <c:pt idx="38">
                  <c:v>210</c:v>
                </c:pt>
                <c:pt idx="39">
                  <c:v>219</c:v>
                </c:pt>
                <c:pt idx="40">
                  <c:v>225</c:v>
                </c:pt>
                <c:pt idx="41">
                  <c:v>225</c:v>
                </c:pt>
                <c:pt idx="42">
                  <c:v>225</c:v>
                </c:pt>
                <c:pt idx="43">
                  <c:v>225</c:v>
                </c:pt>
                <c:pt idx="44">
                  <c:v>269</c:v>
                </c:pt>
                <c:pt idx="45">
                  <c:v>352</c:v>
                </c:pt>
                <c:pt idx="46">
                  <c:v>476</c:v>
                </c:pt>
                <c:pt idx="47">
                  <c:v>525</c:v>
                </c:pt>
                <c:pt idx="48">
                  <c:v>557</c:v>
                </c:pt>
                <c:pt idx="49">
                  <c:v>582</c:v>
                </c:pt>
                <c:pt idx="50">
                  <c:v>617</c:v>
                </c:pt>
                <c:pt idx="51">
                  <c:v>659</c:v>
                </c:pt>
                <c:pt idx="52">
                  <c:v>659</c:v>
                </c:pt>
                <c:pt idx="53">
                  <c:v>646</c:v>
                </c:pt>
                <c:pt idx="54">
                  <c:v>732</c:v>
                </c:pt>
                <c:pt idx="55">
                  <c:v>732</c:v>
                </c:pt>
                <c:pt idx="56">
                  <c:v>732</c:v>
                </c:pt>
                <c:pt idx="57">
                  <c:v>732</c:v>
                </c:pt>
                <c:pt idx="58">
                  <c:v>732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Democrats!$I$1</c:f>
              <c:strCache>
                <c:ptCount val="1"/>
                <c:pt idx="0">
                  <c:v>Richardson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653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Democrats!$A$2:$A$100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38003.32638888889</c:v>
                </c:pt>
                <c:pt idx="18">
                  <c:v>38004.18958333333</c:v>
                </c:pt>
                <c:pt idx="19">
                  <c:v>38005.13611111111</c:v>
                </c:pt>
                <c:pt idx="20">
                  <c:v>38006.18541666667</c:v>
                </c:pt>
                <c:pt idx="21">
                  <c:v>38007.28680555556</c:v>
                </c:pt>
                <c:pt idx="22">
                  <c:v>38008.30138888889</c:v>
                </c:pt>
                <c:pt idx="23">
                  <c:v>38009.32708333333</c:v>
                </c:pt>
                <c:pt idx="24">
                  <c:v>38010.2875</c:v>
                </c:pt>
                <c:pt idx="25">
                  <c:v>38011.850694444445</c:v>
                </c:pt>
                <c:pt idx="26">
                  <c:v>38012.299305555556</c:v>
                </c:pt>
                <c:pt idx="27">
                  <c:v>38013.356944444444</c:v>
                </c:pt>
                <c:pt idx="28">
                  <c:v>38014.21666666667</c:v>
                </c:pt>
                <c:pt idx="29">
                  <c:v>38015.10833333333</c:v>
                </c:pt>
                <c:pt idx="30">
                  <c:v>38016.35625</c:v>
                </c:pt>
                <c:pt idx="31">
                  <c:v>38017.441666666666</c:v>
                </c:pt>
                <c:pt idx="32">
                  <c:v>38018.24097222222</c:v>
                </c:pt>
                <c:pt idx="33">
                  <c:v>38019.06527777778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38022.083333333336</c:v>
                </c:pt>
                <c:pt idx="38">
                  <c:v>38022.104166666664</c:v>
                </c:pt>
                <c:pt idx="39">
                  <c:v>38022.125</c:v>
                </c:pt>
                <c:pt idx="40">
                  <c:v>38022.145833333336</c:v>
                </c:pt>
                <c:pt idx="41">
                  <c:v>38022.166666666664</c:v>
                </c:pt>
                <c:pt idx="42">
                  <c:v>38022.1875</c:v>
                </c:pt>
                <c:pt idx="43">
                  <c:v>38022.208333333336</c:v>
                </c:pt>
                <c:pt idx="44">
                  <c:v>38022.229166666664</c:v>
                </c:pt>
                <c:pt idx="45">
                  <c:v>38022.25</c:v>
                </c:pt>
                <c:pt idx="46">
                  <c:v>38022.270833333336</c:v>
                </c:pt>
                <c:pt idx="47">
                  <c:v>38022.291666666664</c:v>
                </c:pt>
                <c:pt idx="48">
                  <c:v>38022.3125</c:v>
                </c:pt>
                <c:pt idx="49">
                  <c:v>38022.333333333336</c:v>
                </c:pt>
                <c:pt idx="50">
                  <c:v>38022.354166666664</c:v>
                </c:pt>
                <c:pt idx="51">
                  <c:v>38022.375</c:v>
                </c:pt>
                <c:pt idx="52">
                  <c:v>38022.395833333336</c:v>
                </c:pt>
                <c:pt idx="53">
                  <c:v>38022.416666666664</c:v>
                </c:pt>
                <c:pt idx="54">
                  <c:v>38022.4375</c:v>
                </c:pt>
                <c:pt idx="55">
                  <c:v>38022.458333333336</c:v>
                </c:pt>
                <c:pt idx="56">
                  <c:v>38022.479166666664</c:v>
                </c:pt>
                <c:pt idx="57">
                  <c:v>38022.5</c:v>
                </c:pt>
                <c:pt idx="58">
                  <c:v>38022.520833333336</c:v>
                </c:pt>
              </c:strCache>
            </c:strRef>
          </c:xVal>
          <c:yVal>
            <c:numRef>
              <c:f>Democrats!$I$2:$I$100</c:f>
              <c:numCache>
                <c:ptCount val="99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  <c:pt idx="6">
                  <c:v>19</c:v>
                </c:pt>
                <c:pt idx="7">
                  <c:v>19</c:v>
                </c:pt>
                <c:pt idx="8">
                  <c:v>19</c:v>
                </c:pt>
                <c:pt idx="9">
                  <c:v>19</c:v>
                </c:pt>
                <c:pt idx="10">
                  <c:v>19</c:v>
                </c:pt>
                <c:pt idx="11">
                  <c:v>19</c:v>
                </c:pt>
                <c:pt idx="12">
                  <c:v>19</c:v>
                </c:pt>
                <c:pt idx="13">
                  <c:v>19</c:v>
                </c:pt>
                <c:pt idx="14">
                  <c:v>19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axId val="5988598"/>
        <c:axId val="53897383"/>
      </c:scatterChart>
      <c:valAx>
        <c:axId val="5988598"/>
        <c:scaling>
          <c:orientation val="minMax"/>
          <c:min val="3798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97383"/>
        <c:crosses val="autoZero"/>
        <c:crossBetween val="midCat"/>
        <c:dispUnits/>
        <c:majorUnit val="7"/>
      </c:valAx>
      <c:valAx>
        <c:axId val="5389738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Delegates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8598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75"/>
          <c:y val="0.40175"/>
          <c:w val="0.12275"/>
          <c:h val="0.23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% of Republican Delegates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95"/>
          <c:w val="0.82725"/>
          <c:h val="0.8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Republicans!$C$1</c:f>
              <c:strCache>
                <c:ptCount val="1"/>
                <c:pt idx="0">
                  <c:v>Guiliani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  <c:pt idx="58">
                  <c:v>38022.521527777775</c:v>
                </c:pt>
              </c:strCache>
            </c:strRef>
          </c:xVal>
          <c:yVal>
            <c:numRef>
              <c:f>Republicans!$J$2:$J$118</c:f>
              <c:numCache>
                <c:ptCount val="11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2.127659574468085</c:v>
                </c:pt>
                <c:pt idx="4">
                  <c:v>2.127659574468085</c:v>
                </c:pt>
                <c:pt idx="5">
                  <c:v>1.694915254237288</c:v>
                </c:pt>
                <c:pt idx="6">
                  <c:v>1.694915254237288</c:v>
                </c:pt>
                <c:pt idx="7">
                  <c:v>1.694915254237288</c:v>
                </c:pt>
                <c:pt idx="8">
                  <c:v>1.408450704225352</c:v>
                </c:pt>
                <c:pt idx="9">
                  <c:v>1.408450704225352</c:v>
                </c:pt>
                <c:pt idx="10">
                  <c:v>1.408450704225352</c:v>
                </c:pt>
                <c:pt idx="11">
                  <c:v>1.408450704225352</c:v>
                </c:pt>
                <c:pt idx="12">
                  <c:v>1.408450704225352</c:v>
                </c:pt>
                <c:pt idx="13">
                  <c:v>1.408450704225352</c:v>
                </c:pt>
                <c:pt idx="14">
                  <c:v>1.408450704225352</c:v>
                </c:pt>
                <c:pt idx="15">
                  <c:v>1.1235955056179776</c:v>
                </c:pt>
                <c:pt idx="16">
                  <c:v>1.0101010101010102</c:v>
                </c:pt>
                <c:pt idx="17">
                  <c:v>0.9900990099009901</c:v>
                </c:pt>
                <c:pt idx="18">
                  <c:v>0.9900990099009901</c:v>
                </c:pt>
                <c:pt idx="19">
                  <c:v>1.2820512820512822</c:v>
                </c:pt>
                <c:pt idx="20">
                  <c:v>1.2820512820512822</c:v>
                </c:pt>
                <c:pt idx="21">
                  <c:v>1.2820512820512822</c:v>
                </c:pt>
                <c:pt idx="22">
                  <c:v>1.2820512820512822</c:v>
                </c:pt>
                <c:pt idx="23">
                  <c:v>1.5873015873015872</c:v>
                </c:pt>
                <c:pt idx="24">
                  <c:v>1.2820512820512822</c:v>
                </c:pt>
                <c:pt idx="25">
                  <c:v>1.3513513513513513</c:v>
                </c:pt>
                <c:pt idx="26">
                  <c:v>1.3513513513513513</c:v>
                </c:pt>
                <c:pt idx="27">
                  <c:v>1.3513513513513513</c:v>
                </c:pt>
                <c:pt idx="28">
                  <c:v>1.3513513513513513</c:v>
                </c:pt>
                <c:pt idx="29">
                  <c:v>0.9615384615384616</c:v>
                </c:pt>
                <c:pt idx="30">
                  <c:v>0.9615384615384616</c:v>
                </c:pt>
                <c:pt idx="31">
                  <c:v>0.9615384615384616</c:v>
                </c:pt>
                <c:pt idx="32">
                  <c:v>0.9615384615384616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Republicans!$D$1</c:f>
              <c:strCache>
                <c:ptCount val="1"/>
                <c:pt idx="0">
                  <c:v>Huckabee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  <c:pt idx="58">
                  <c:v>38022.521527777775</c:v>
                </c:pt>
              </c:strCache>
            </c:strRef>
          </c:xVal>
          <c:yVal>
            <c:numRef>
              <c:f>Republicans!$K$2:$K$100</c:f>
              <c:numCache>
                <c:ptCount val="99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42.5531914893617</c:v>
                </c:pt>
                <c:pt idx="4">
                  <c:v>42.5531914893617</c:v>
                </c:pt>
                <c:pt idx="5">
                  <c:v>33.898305084745765</c:v>
                </c:pt>
                <c:pt idx="6">
                  <c:v>33.898305084745765</c:v>
                </c:pt>
                <c:pt idx="7">
                  <c:v>33.898305084745765</c:v>
                </c:pt>
                <c:pt idx="8">
                  <c:v>29.577464788732396</c:v>
                </c:pt>
                <c:pt idx="9">
                  <c:v>29.577464788732396</c:v>
                </c:pt>
                <c:pt idx="10">
                  <c:v>29.577464788732396</c:v>
                </c:pt>
                <c:pt idx="11">
                  <c:v>29.577464788732396</c:v>
                </c:pt>
                <c:pt idx="12">
                  <c:v>29.577464788732396</c:v>
                </c:pt>
                <c:pt idx="13">
                  <c:v>29.577464788732396</c:v>
                </c:pt>
                <c:pt idx="14">
                  <c:v>29.577464788732396</c:v>
                </c:pt>
                <c:pt idx="15">
                  <c:v>23.59550561797753</c:v>
                </c:pt>
                <c:pt idx="16">
                  <c:v>22.22222222222222</c:v>
                </c:pt>
                <c:pt idx="17">
                  <c:v>21.782178217821784</c:v>
                </c:pt>
                <c:pt idx="18">
                  <c:v>21.782178217821784</c:v>
                </c:pt>
                <c:pt idx="19">
                  <c:v>18.58974358974359</c:v>
                </c:pt>
                <c:pt idx="20">
                  <c:v>18.58974358974359</c:v>
                </c:pt>
                <c:pt idx="21">
                  <c:v>18.58974358974359</c:v>
                </c:pt>
                <c:pt idx="22">
                  <c:v>18.58974358974359</c:v>
                </c:pt>
                <c:pt idx="23">
                  <c:v>22.22222222222222</c:v>
                </c:pt>
                <c:pt idx="24">
                  <c:v>18.58974358974359</c:v>
                </c:pt>
                <c:pt idx="25">
                  <c:v>19.594594594594593</c:v>
                </c:pt>
                <c:pt idx="26">
                  <c:v>19.594594594594593</c:v>
                </c:pt>
                <c:pt idx="27">
                  <c:v>19.594594594594593</c:v>
                </c:pt>
                <c:pt idx="28">
                  <c:v>19.594594594594593</c:v>
                </c:pt>
                <c:pt idx="29">
                  <c:v>13.942307692307692</c:v>
                </c:pt>
                <c:pt idx="30">
                  <c:v>13.942307692307692</c:v>
                </c:pt>
                <c:pt idx="31">
                  <c:v>13.942307692307692</c:v>
                </c:pt>
                <c:pt idx="32">
                  <c:v>13.942307692307692</c:v>
                </c:pt>
                <c:pt idx="33">
                  <c:v>14.077669902912621</c:v>
                </c:pt>
                <c:pt idx="34">
                  <c:v>12.946428571428571</c:v>
                </c:pt>
                <c:pt idx="35">
                  <c:v>12.946428571428571</c:v>
                </c:pt>
                <c:pt idx="36">
                  <c:v>15.472779369627506</c:v>
                </c:pt>
                <c:pt idx="37">
                  <c:v>14.713896457765667</c:v>
                </c:pt>
                <c:pt idx="38">
                  <c:v>11.538461538461538</c:v>
                </c:pt>
                <c:pt idx="39">
                  <c:v>10.714285714285714</c:v>
                </c:pt>
                <c:pt idx="40">
                  <c:v>10.246679316888045</c:v>
                </c:pt>
                <c:pt idx="41">
                  <c:v>9.342560553633218</c:v>
                </c:pt>
                <c:pt idx="42">
                  <c:v>9.342560553633218</c:v>
                </c:pt>
                <c:pt idx="43">
                  <c:v>14.176829268292684</c:v>
                </c:pt>
                <c:pt idx="44">
                  <c:v>12.827586206896552</c:v>
                </c:pt>
                <c:pt idx="45">
                  <c:v>14.246947082767978</c:v>
                </c:pt>
                <c:pt idx="46">
                  <c:v>15.326633165829145</c:v>
                </c:pt>
                <c:pt idx="47">
                  <c:v>15.326633165829145</c:v>
                </c:pt>
                <c:pt idx="48">
                  <c:v>14.805825242718447</c:v>
                </c:pt>
                <c:pt idx="49">
                  <c:v>14.805825242718447</c:v>
                </c:pt>
                <c:pt idx="50">
                  <c:v>14.805825242718447</c:v>
                </c:pt>
                <c:pt idx="51">
                  <c:v>15.984015984015985</c:v>
                </c:pt>
                <c:pt idx="52">
                  <c:v>15.984015984015985</c:v>
                </c:pt>
                <c:pt idx="53">
                  <c:v>15.984015984015985</c:v>
                </c:pt>
                <c:pt idx="54">
                  <c:v>15.913370998116761</c:v>
                </c:pt>
                <c:pt idx="55">
                  <c:v>15.823970037453183</c:v>
                </c:pt>
                <c:pt idx="56">
                  <c:v>15.823970037453183</c:v>
                </c:pt>
                <c:pt idx="57">
                  <c:v>15.823970037453183</c:v>
                </c:pt>
                <c:pt idx="58">
                  <c:v>15.823970037453183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Republicans!$E$1</c:f>
              <c:strCache>
                <c:ptCount val="1"/>
                <c:pt idx="0">
                  <c:v>Hunter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  <c:pt idx="58">
                  <c:v>38022.521527777775</c:v>
                </c:pt>
              </c:strCache>
            </c:strRef>
          </c:xVal>
          <c:yVal>
            <c:numRef>
              <c:f>Republicans!$L$2:$L$100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1.694915254237288</c:v>
                </c:pt>
                <c:pt idx="6">
                  <c:v>1.694915254237288</c:v>
                </c:pt>
                <c:pt idx="7">
                  <c:v>1.694915254237288</c:v>
                </c:pt>
                <c:pt idx="8">
                  <c:v>1.408450704225352</c:v>
                </c:pt>
                <c:pt idx="9">
                  <c:v>1.408450704225352</c:v>
                </c:pt>
                <c:pt idx="10">
                  <c:v>1.408450704225352</c:v>
                </c:pt>
                <c:pt idx="11">
                  <c:v>1.408450704225352</c:v>
                </c:pt>
                <c:pt idx="12">
                  <c:v>1.408450704225352</c:v>
                </c:pt>
                <c:pt idx="13">
                  <c:v>1.408450704225352</c:v>
                </c:pt>
                <c:pt idx="14">
                  <c:v>1.408450704225352</c:v>
                </c:pt>
                <c:pt idx="15">
                  <c:v>1.1235955056179776</c:v>
                </c:pt>
                <c:pt idx="16">
                  <c:v>1.0101010101010102</c:v>
                </c:pt>
                <c:pt idx="17">
                  <c:v>0.9900990099009901</c:v>
                </c:pt>
                <c:pt idx="18">
                  <c:v>0.9900990099009901</c:v>
                </c:pt>
                <c:pt idx="19">
                  <c:v>0.6410256410256411</c:v>
                </c:pt>
                <c:pt idx="20">
                  <c:v>0.6410256410256411</c:v>
                </c:pt>
                <c:pt idx="21">
                  <c:v>0.6410256410256411</c:v>
                </c:pt>
                <c:pt idx="22">
                  <c:v>0.6410256410256411</c:v>
                </c:pt>
                <c:pt idx="23">
                  <c:v>0.7936507936507936</c:v>
                </c:pt>
                <c:pt idx="24">
                  <c:v>0.6410256410256411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Republicans!$F$1</c:f>
              <c:strCache>
                <c:ptCount val="1"/>
                <c:pt idx="0">
                  <c:v>McCain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4EE2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  <c:pt idx="58">
                  <c:v>38022.521527777775</c:v>
                </c:pt>
              </c:strCache>
            </c:strRef>
          </c:xVal>
          <c:yVal>
            <c:numRef>
              <c:f>Republicans!$M$2:$M$100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6.382978723404255</c:v>
                </c:pt>
                <c:pt idx="4">
                  <c:v>6.382978723404255</c:v>
                </c:pt>
                <c:pt idx="5">
                  <c:v>5.084745762711864</c:v>
                </c:pt>
                <c:pt idx="6">
                  <c:v>5.084745762711864</c:v>
                </c:pt>
                <c:pt idx="7">
                  <c:v>5.084745762711864</c:v>
                </c:pt>
                <c:pt idx="8">
                  <c:v>14.084507042253522</c:v>
                </c:pt>
                <c:pt idx="9">
                  <c:v>14.084507042253522</c:v>
                </c:pt>
                <c:pt idx="10">
                  <c:v>14.084507042253522</c:v>
                </c:pt>
                <c:pt idx="11">
                  <c:v>14.084507042253522</c:v>
                </c:pt>
                <c:pt idx="12">
                  <c:v>14.084507042253522</c:v>
                </c:pt>
                <c:pt idx="13">
                  <c:v>14.084507042253522</c:v>
                </c:pt>
                <c:pt idx="14">
                  <c:v>14.084507042253522</c:v>
                </c:pt>
                <c:pt idx="15">
                  <c:v>20.224719101123597</c:v>
                </c:pt>
                <c:pt idx="16">
                  <c:v>15.151515151515152</c:v>
                </c:pt>
                <c:pt idx="17">
                  <c:v>14.851485148514852</c:v>
                </c:pt>
                <c:pt idx="18">
                  <c:v>14.851485148514852</c:v>
                </c:pt>
                <c:pt idx="19">
                  <c:v>24.358974358974358</c:v>
                </c:pt>
                <c:pt idx="20">
                  <c:v>24.358974358974358</c:v>
                </c:pt>
                <c:pt idx="21">
                  <c:v>24.358974358974358</c:v>
                </c:pt>
                <c:pt idx="22">
                  <c:v>24.358974358974358</c:v>
                </c:pt>
                <c:pt idx="23">
                  <c:v>26.19047619047619</c:v>
                </c:pt>
                <c:pt idx="24">
                  <c:v>24.358974358974358</c:v>
                </c:pt>
                <c:pt idx="25">
                  <c:v>25.675675675675677</c:v>
                </c:pt>
                <c:pt idx="26">
                  <c:v>25.675675675675677</c:v>
                </c:pt>
                <c:pt idx="27">
                  <c:v>25.675675675675677</c:v>
                </c:pt>
                <c:pt idx="28">
                  <c:v>25.675675675675677</c:v>
                </c:pt>
                <c:pt idx="29">
                  <c:v>46.63461538461539</c:v>
                </c:pt>
                <c:pt idx="30">
                  <c:v>46.63461538461539</c:v>
                </c:pt>
                <c:pt idx="31">
                  <c:v>46.63461538461539</c:v>
                </c:pt>
                <c:pt idx="32">
                  <c:v>46.63461538461539</c:v>
                </c:pt>
                <c:pt idx="33">
                  <c:v>47.0873786407767</c:v>
                </c:pt>
                <c:pt idx="34">
                  <c:v>43.30357142857143</c:v>
                </c:pt>
                <c:pt idx="35">
                  <c:v>43.30357142857143</c:v>
                </c:pt>
                <c:pt idx="36">
                  <c:v>54.44126074498568</c:v>
                </c:pt>
                <c:pt idx="37">
                  <c:v>56.67574931880109</c:v>
                </c:pt>
                <c:pt idx="38">
                  <c:v>66.02564102564102</c:v>
                </c:pt>
                <c:pt idx="39">
                  <c:v>61.30952380952381</c:v>
                </c:pt>
                <c:pt idx="40">
                  <c:v>62.99810246679317</c:v>
                </c:pt>
                <c:pt idx="41">
                  <c:v>66.26297577854672</c:v>
                </c:pt>
                <c:pt idx="42">
                  <c:v>66.26297577854672</c:v>
                </c:pt>
                <c:pt idx="43">
                  <c:v>61.890243902439025</c:v>
                </c:pt>
                <c:pt idx="44">
                  <c:v>65.51724137931035</c:v>
                </c:pt>
                <c:pt idx="45">
                  <c:v>64.4504748982361</c:v>
                </c:pt>
                <c:pt idx="46">
                  <c:v>61.18090452261306</c:v>
                </c:pt>
                <c:pt idx="47">
                  <c:v>61.18090452261306</c:v>
                </c:pt>
                <c:pt idx="48">
                  <c:v>62.37864077669903</c:v>
                </c:pt>
                <c:pt idx="49">
                  <c:v>62.37864077669903</c:v>
                </c:pt>
                <c:pt idx="50">
                  <c:v>62.37864077669903</c:v>
                </c:pt>
                <c:pt idx="51">
                  <c:v>57.442557442557444</c:v>
                </c:pt>
                <c:pt idx="52">
                  <c:v>57.442557442557444</c:v>
                </c:pt>
                <c:pt idx="53">
                  <c:v>57.442557442557444</c:v>
                </c:pt>
                <c:pt idx="54">
                  <c:v>57.6271186440678</c:v>
                </c:pt>
                <c:pt idx="55">
                  <c:v>57.58426966292135</c:v>
                </c:pt>
                <c:pt idx="56">
                  <c:v>57.58426966292135</c:v>
                </c:pt>
                <c:pt idx="57">
                  <c:v>57.58426966292135</c:v>
                </c:pt>
                <c:pt idx="58">
                  <c:v>57.58426966292135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Republicans!$G$1</c:f>
              <c:strCache>
                <c:ptCount val="1"/>
                <c:pt idx="0">
                  <c:v>Paul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711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  <c:pt idx="58">
                  <c:v>38022.521527777775</c:v>
                </c:pt>
              </c:strCache>
            </c:strRef>
          </c:xVal>
          <c:yVal>
            <c:numRef>
              <c:f>Republicans!$N$2:$N$100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4.25531914893617</c:v>
                </c:pt>
                <c:pt idx="4">
                  <c:v>4.25531914893617</c:v>
                </c:pt>
                <c:pt idx="5">
                  <c:v>3.389830508474576</c:v>
                </c:pt>
                <c:pt idx="6">
                  <c:v>3.389830508474576</c:v>
                </c:pt>
                <c:pt idx="7">
                  <c:v>3.389830508474576</c:v>
                </c:pt>
                <c:pt idx="8">
                  <c:v>2.816901408450704</c:v>
                </c:pt>
                <c:pt idx="9">
                  <c:v>2.816901408450704</c:v>
                </c:pt>
                <c:pt idx="10">
                  <c:v>2.816901408450704</c:v>
                </c:pt>
                <c:pt idx="11">
                  <c:v>2.816901408450704</c:v>
                </c:pt>
                <c:pt idx="12">
                  <c:v>2.816901408450704</c:v>
                </c:pt>
                <c:pt idx="13">
                  <c:v>2.816901408450704</c:v>
                </c:pt>
                <c:pt idx="14">
                  <c:v>2.816901408450704</c:v>
                </c:pt>
                <c:pt idx="15">
                  <c:v>2.247191011235955</c:v>
                </c:pt>
                <c:pt idx="16">
                  <c:v>2.0202020202020203</c:v>
                </c:pt>
                <c:pt idx="17">
                  <c:v>1.9801980198019802</c:v>
                </c:pt>
                <c:pt idx="18">
                  <c:v>1.9801980198019802</c:v>
                </c:pt>
                <c:pt idx="19">
                  <c:v>3.8461538461538463</c:v>
                </c:pt>
                <c:pt idx="20">
                  <c:v>3.8461538461538463</c:v>
                </c:pt>
                <c:pt idx="21">
                  <c:v>3.8461538461538463</c:v>
                </c:pt>
                <c:pt idx="22">
                  <c:v>3.8461538461538463</c:v>
                </c:pt>
                <c:pt idx="23">
                  <c:v>4.761904761904762</c:v>
                </c:pt>
                <c:pt idx="24">
                  <c:v>3.8461538461538463</c:v>
                </c:pt>
                <c:pt idx="25">
                  <c:v>4.054054054054054</c:v>
                </c:pt>
                <c:pt idx="26">
                  <c:v>4.054054054054054</c:v>
                </c:pt>
                <c:pt idx="27">
                  <c:v>4.054054054054054</c:v>
                </c:pt>
                <c:pt idx="28">
                  <c:v>4.054054054054054</c:v>
                </c:pt>
                <c:pt idx="29">
                  <c:v>2.8846153846153846</c:v>
                </c:pt>
                <c:pt idx="30">
                  <c:v>2.8846153846153846</c:v>
                </c:pt>
                <c:pt idx="31">
                  <c:v>2.8846153846153846</c:v>
                </c:pt>
                <c:pt idx="32">
                  <c:v>2.8846153846153846</c:v>
                </c:pt>
                <c:pt idx="33">
                  <c:v>2.912621359223301</c:v>
                </c:pt>
                <c:pt idx="34">
                  <c:v>2.6785714285714284</c:v>
                </c:pt>
                <c:pt idx="35">
                  <c:v>2.6785714285714284</c:v>
                </c:pt>
                <c:pt idx="36">
                  <c:v>1.7191977077363896</c:v>
                </c:pt>
                <c:pt idx="37">
                  <c:v>1.6348773841961852</c:v>
                </c:pt>
                <c:pt idx="38">
                  <c:v>1.2820512820512822</c:v>
                </c:pt>
                <c:pt idx="39">
                  <c:v>1.1904761904761905</c:v>
                </c:pt>
                <c:pt idx="40">
                  <c:v>1.1385199240986716</c:v>
                </c:pt>
                <c:pt idx="41">
                  <c:v>1.0380622837370241</c:v>
                </c:pt>
                <c:pt idx="42">
                  <c:v>1.0380622837370241</c:v>
                </c:pt>
                <c:pt idx="43">
                  <c:v>0.9146341463414634</c:v>
                </c:pt>
                <c:pt idx="44">
                  <c:v>0.8275862068965517</c:v>
                </c:pt>
                <c:pt idx="45">
                  <c:v>0.8141112618724559</c:v>
                </c:pt>
                <c:pt idx="46">
                  <c:v>1.3819095477386936</c:v>
                </c:pt>
                <c:pt idx="47">
                  <c:v>1.3819095477386936</c:v>
                </c:pt>
                <c:pt idx="48">
                  <c:v>1.3349514563106797</c:v>
                </c:pt>
                <c:pt idx="49">
                  <c:v>1.3349514563106797</c:v>
                </c:pt>
                <c:pt idx="50">
                  <c:v>1.3349514563106797</c:v>
                </c:pt>
                <c:pt idx="51">
                  <c:v>1.5984015984015985</c:v>
                </c:pt>
                <c:pt idx="52">
                  <c:v>1.5984015984015985</c:v>
                </c:pt>
                <c:pt idx="53">
                  <c:v>1.5984015984015985</c:v>
                </c:pt>
                <c:pt idx="54">
                  <c:v>1.5065913370998116</c:v>
                </c:pt>
                <c:pt idx="55">
                  <c:v>1.4981273408239701</c:v>
                </c:pt>
                <c:pt idx="56">
                  <c:v>1.4981273408239701</c:v>
                </c:pt>
                <c:pt idx="57">
                  <c:v>1.4981273408239701</c:v>
                </c:pt>
                <c:pt idx="58">
                  <c:v>1.4981273408239701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Republicans!$H$1</c:f>
              <c:strCache>
                <c:ptCount val="1"/>
                <c:pt idx="0">
                  <c:v>Romney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  <c:pt idx="58">
                  <c:v>38022.521527777775</c:v>
                </c:pt>
              </c:strCache>
            </c:strRef>
          </c:xVal>
          <c:yVal>
            <c:numRef>
              <c:f>Republicans!$O$2:$O$100</c:f>
              <c:numCache>
                <c:ptCount val="99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38.297872340425535</c:v>
                </c:pt>
                <c:pt idx="4">
                  <c:v>38.297872340425535</c:v>
                </c:pt>
                <c:pt idx="5">
                  <c:v>44.067796610169495</c:v>
                </c:pt>
                <c:pt idx="6">
                  <c:v>44.067796610169495</c:v>
                </c:pt>
                <c:pt idx="7">
                  <c:v>44.067796610169495</c:v>
                </c:pt>
                <c:pt idx="8">
                  <c:v>42.25352112676056</c:v>
                </c:pt>
                <c:pt idx="9">
                  <c:v>42.25352112676056</c:v>
                </c:pt>
                <c:pt idx="10">
                  <c:v>42.25352112676056</c:v>
                </c:pt>
                <c:pt idx="11">
                  <c:v>42.25352112676056</c:v>
                </c:pt>
                <c:pt idx="12">
                  <c:v>42.25352112676056</c:v>
                </c:pt>
                <c:pt idx="13">
                  <c:v>42.25352112676056</c:v>
                </c:pt>
                <c:pt idx="14">
                  <c:v>42.25352112676056</c:v>
                </c:pt>
                <c:pt idx="15">
                  <c:v>44.943820224719104</c:v>
                </c:pt>
                <c:pt idx="16">
                  <c:v>52.525252525252526</c:v>
                </c:pt>
                <c:pt idx="17">
                  <c:v>53.46534653465346</c:v>
                </c:pt>
                <c:pt idx="18">
                  <c:v>53.46534653465346</c:v>
                </c:pt>
                <c:pt idx="19">
                  <c:v>46.15384615384615</c:v>
                </c:pt>
                <c:pt idx="20">
                  <c:v>46.15384615384615</c:v>
                </c:pt>
                <c:pt idx="21">
                  <c:v>46.15384615384615</c:v>
                </c:pt>
                <c:pt idx="22">
                  <c:v>46.15384615384615</c:v>
                </c:pt>
                <c:pt idx="23">
                  <c:v>38.095238095238095</c:v>
                </c:pt>
                <c:pt idx="24">
                  <c:v>46.15384615384615</c:v>
                </c:pt>
                <c:pt idx="25">
                  <c:v>49.32432432432432</c:v>
                </c:pt>
                <c:pt idx="26">
                  <c:v>49.32432432432432</c:v>
                </c:pt>
                <c:pt idx="27">
                  <c:v>49.32432432432432</c:v>
                </c:pt>
                <c:pt idx="28">
                  <c:v>49.32432432432432</c:v>
                </c:pt>
                <c:pt idx="29">
                  <c:v>35.57692307692308</c:v>
                </c:pt>
                <c:pt idx="30">
                  <c:v>35.57692307692308</c:v>
                </c:pt>
                <c:pt idx="31">
                  <c:v>35.57692307692308</c:v>
                </c:pt>
                <c:pt idx="32">
                  <c:v>35.57692307692308</c:v>
                </c:pt>
                <c:pt idx="33">
                  <c:v>35.922330097087375</c:v>
                </c:pt>
                <c:pt idx="34">
                  <c:v>41.07142857142857</c:v>
                </c:pt>
                <c:pt idx="35">
                  <c:v>41.07142857142857</c:v>
                </c:pt>
                <c:pt idx="36">
                  <c:v>28.36676217765043</c:v>
                </c:pt>
                <c:pt idx="37">
                  <c:v>26.975476839237057</c:v>
                </c:pt>
                <c:pt idx="38">
                  <c:v>21.153846153846153</c:v>
                </c:pt>
                <c:pt idx="39">
                  <c:v>26.785714285714285</c:v>
                </c:pt>
                <c:pt idx="40">
                  <c:v>25.616698292220114</c:v>
                </c:pt>
                <c:pt idx="41">
                  <c:v>23.356401384083046</c:v>
                </c:pt>
                <c:pt idx="42">
                  <c:v>23.356401384083046</c:v>
                </c:pt>
                <c:pt idx="43">
                  <c:v>23.01829268292683</c:v>
                </c:pt>
                <c:pt idx="44">
                  <c:v>20.82758620689655</c:v>
                </c:pt>
                <c:pt idx="45">
                  <c:v>20.488466757123472</c:v>
                </c:pt>
                <c:pt idx="46">
                  <c:v>22.110552763819097</c:v>
                </c:pt>
                <c:pt idx="47">
                  <c:v>22.110552763819097</c:v>
                </c:pt>
                <c:pt idx="48">
                  <c:v>21.480582524271846</c:v>
                </c:pt>
                <c:pt idx="49">
                  <c:v>21.480582524271846</c:v>
                </c:pt>
                <c:pt idx="50">
                  <c:v>21.480582524271846</c:v>
                </c:pt>
                <c:pt idx="51">
                  <c:v>24.975024975024976</c:v>
                </c:pt>
                <c:pt idx="52">
                  <c:v>24.975024975024976</c:v>
                </c:pt>
                <c:pt idx="53">
                  <c:v>24.975024975024976</c:v>
                </c:pt>
                <c:pt idx="54">
                  <c:v>24.95291902071563</c:v>
                </c:pt>
                <c:pt idx="55">
                  <c:v>25.093632958801496</c:v>
                </c:pt>
                <c:pt idx="56">
                  <c:v>25.093632958801496</c:v>
                </c:pt>
                <c:pt idx="57">
                  <c:v>25.093632958801496</c:v>
                </c:pt>
                <c:pt idx="58">
                  <c:v>25.093632958801496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Republicans!$I$1</c:f>
              <c:strCache>
                <c:ptCount val="1"/>
                <c:pt idx="0">
                  <c:v>Thompson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653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  <c:pt idx="58">
                  <c:v>38022.521527777775</c:v>
                </c:pt>
              </c:strCache>
            </c:strRef>
          </c:xVal>
          <c:yVal>
            <c:numRef>
              <c:f>Republicans!$P$2:$P$100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6.382978723404255</c:v>
                </c:pt>
                <c:pt idx="4">
                  <c:v>6.382978723404255</c:v>
                </c:pt>
                <c:pt idx="5">
                  <c:v>10.169491525423728</c:v>
                </c:pt>
                <c:pt idx="6">
                  <c:v>10.169491525423728</c:v>
                </c:pt>
                <c:pt idx="7">
                  <c:v>10.169491525423728</c:v>
                </c:pt>
                <c:pt idx="8">
                  <c:v>8.450704225352112</c:v>
                </c:pt>
                <c:pt idx="9">
                  <c:v>8.450704225352112</c:v>
                </c:pt>
                <c:pt idx="10">
                  <c:v>8.450704225352112</c:v>
                </c:pt>
                <c:pt idx="11">
                  <c:v>8.450704225352112</c:v>
                </c:pt>
                <c:pt idx="12">
                  <c:v>8.450704225352112</c:v>
                </c:pt>
                <c:pt idx="13">
                  <c:v>8.450704225352112</c:v>
                </c:pt>
                <c:pt idx="14">
                  <c:v>8.450704225352112</c:v>
                </c:pt>
                <c:pt idx="15">
                  <c:v>6.741573033707865</c:v>
                </c:pt>
                <c:pt idx="16">
                  <c:v>6.0606060606060606</c:v>
                </c:pt>
                <c:pt idx="17">
                  <c:v>5.9405940594059405</c:v>
                </c:pt>
                <c:pt idx="18">
                  <c:v>5.9405940594059405</c:v>
                </c:pt>
                <c:pt idx="19">
                  <c:v>5.128205128205129</c:v>
                </c:pt>
                <c:pt idx="20">
                  <c:v>5.128205128205129</c:v>
                </c:pt>
                <c:pt idx="21">
                  <c:v>5.128205128205129</c:v>
                </c:pt>
                <c:pt idx="22">
                  <c:v>5.128205128205129</c:v>
                </c:pt>
                <c:pt idx="23">
                  <c:v>6.349206349206349</c:v>
                </c:pt>
                <c:pt idx="24">
                  <c:v>5.128205128205129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axId val="15314400"/>
        <c:axId val="3611873"/>
      </c:scatterChart>
      <c:valAx>
        <c:axId val="15314400"/>
        <c:scaling>
          <c:orientation val="minMax"/>
          <c:min val="3798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1873"/>
        <c:crosses val="autoZero"/>
        <c:crossBetween val="midCat"/>
        <c:dispUnits/>
        <c:majorUnit val="7"/>
      </c:valAx>
      <c:valAx>
        <c:axId val="36118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% of Delegates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14400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5"/>
          <c:y val="0.386"/>
          <c:w val="0.118"/>
          <c:h val="0.2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% of Republican Delegates (6 Feb 2008)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103"/>
          <c:w val="0.802"/>
          <c:h val="0.8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Republicans!$C$1</c:f>
              <c:strCache>
                <c:ptCount val="1"/>
                <c:pt idx="0">
                  <c:v>Guiliani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  <c:pt idx="58">
                  <c:v>38022.521527777775</c:v>
                </c:pt>
              </c:strCache>
            </c:strRef>
          </c:xVal>
          <c:yVal>
            <c:numRef>
              <c:f>Republicans!$J$2:$J$118</c:f>
              <c:numCache>
                <c:ptCount val="11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2.127659574468085</c:v>
                </c:pt>
                <c:pt idx="4">
                  <c:v>2.127659574468085</c:v>
                </c:pt>
                <c:pt idx="5">
                  <c:v>1.694915254237288</c:v>
                </c:pt>
                <c:pt idx="6">
                  <c:v>1.694915254237288</c:v>
                </c:pt>
                <c:pt idx="7">
                  <c:v>1.694915254237288</c:v>
                </c:pt>
                <c:pt idx="8">
                  <c:v>1.408450704225352</c:v>
                </c:pt>
                <c:pt idx="9">
                  <c:v>1.408450704225352</c:v>
                </c:pt>
                <c:pt idx="10">
                  <c:v>1.408450704225352</c:v>
                </c:pt>
                <c:pt idx="11">
                  <c:v>1.408450704225352</c:v>
                </c:pt>
                <c:pt idx="12">
                  <c:v>1.408450704225352</c:v>
                </c:pt>
                <c:pt idx="13">
                  <c:v>1.408450704225352</c:v>
                </c:pt>
                <c:pt idx="14">
                  <c:v>1.408450704225352</c:v>
                </c:pt>
                <c:pt idx="15">
                  <c:v>1.1235955056179776</c:v>
                </c:pt>
                <c:pt idx="16">
                  <c:v>1.0101010101010102</c:v>
                </c:pt>
                <c:pt idx="17">
                  <c:v>0.9900990099009901</c:v>
                </c:pt>
                <c:pt idx="18">
                  <c:v>0.9900990099009901</c:v>
                </c:pt>
                <c:pt idx="19">
                  <c:v>1.2820512820512822</c:v>
                </c:pt>
                <c:pt idx="20">
                  <c:v>1.2820512820512822</c:v>
                </c:pt>
                <c:pt idx="21">
                  <c:v>1.2820512820512822</c:v>
                </c:pt>
                <c:pt idx="22">
                  <c:v>1.2820512820512822</c:v>
                </c:pt>
                <c:pt idx="23">
                  <c:v>1.5873015873015872</c:v>
                </c:pt>
                <c:pt idx="24">
                  <c:v>1.2820512820512822</c:v>
                </c:pt>
                <c:pt idx="25">
                  <c:v>1.3513513513513513</c:v>
                </c:pt>
                <c:pt idx="26">
                  <c:v>1.3513513513513513</c:v>
                </c:pt>
                <c:pt idx="27">
                  <c:v>1.3513513513513513</c:v>
                </c:pt>
                <c:pt idx="28">
                  <c:v>1.3513513513513513</c:v>
                </c:pt>
                <c:pt idx="29">
                  <c:v>0.9615384615384616</c:v>
                </c:pt>
                <c:pt idx="30">
                  <c:v>0.9615384615384616</c:v>
                </c:pt>
                <c:pt idx="31">
                  <c:v>0.9615384615384616</c:v>
                </c:pt>
                <c:pt idx="32">
                  <c:v>0.9615384615384616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Republicans!$D$1</c:f>
              <c:strCache>
                <c:ptCount val="1"/>
                <c:pt idx="0">
                  <c:v>Huckabee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  <c:pt idx="58">
                  <c:v>38022.521527777775</c:v>
                </c:pt>
              </c:strCache>
            </c:strRef>
          </c:xVal>
          <c:yVal>
            <c:numRef>
              <c:f>Republicans!$K$2:$K$100</c:f>
              <c:numCache>
                <c:ptCount val="99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42.5531914893617</c:v>
                </c:pt>
                <c:pt idx="4">
                  <c:v>42.5531914893617</c:v>
                </c:pt>
                <c:pt idx="5">
                  <c:v>33.898305084745765</c:v>
                </c:pt>
                <c:pt idx="6">
                  <c:v>33.898305084745765</c:v>
                </c:pt>
                <c:pt idx="7">
                  <c:v>33.898305084745765</c:v>
                </c:pt>
                <c:pt idx="8">
                  <c:v>29.577464788732396</c:v>
                </c:pt>
                <c:pt idx="9">
                  <c:v>29.577464788732396</c:v>
                </c:pt>
                <c:pt idx="10">
                  <c:v>29.577464788732396</c:v>
                </c:pt>
                <c:pt idx="11">
                  <c:v>29.577464788732396</c:v>
                </c:pt>
                <c:pt idx="12">
                  <c:v>29.577464788732396</c:v>
                </c:pt>
                <c:pt idx="13">
                  <c:v>29.577464788732396</c:v>
                </c:pt>
                <c:pt idx="14">
                  <c:v>29.577464788732396</c:v>
                </c:pt>
                <c:pt idx="15">
                  <c:v>23.59550561797753</c:v>
                </c:pt>
                <c:pt idx="16">
                  <c:v>22.22222222222222</c:v>
                </c:pt>
                <c:pt idx="17">
                  <c:v>21.782178217821784</c:v>
                </c:pt>
                <c:pt idx="18">
                  <c:v>21.782178217821784</c:v>
                </c:pt>
                <c:pt idx="19">
                  <c:v>18.58974358974359</c:v>
                </c:pt>
                <c:pt idx="20">
                  <c:v>18.58974358974359</c:v>
                </c:pt>
                <c:pt idx="21">
                  <c:v>18.58974358974359</c:v>
                </c:pt>
                <c:pt idx="22">
                  <c:v>18.58974358974359</c:v>
                </c:pt>
                <c:pt idx="23">
                  <c:v>22.22222222222222</c:v>
                </c:pt>
                <c:pt idx="24">
                  <c:v>18.58974358974359</c:v>
                </c:pt>
                <c:pt idx="25">
                  <c:v>19.594594594594593</c:v>
                </c:pt>
                <c:pt idx="26">
                  <c:v>19.594594594594593</c:v>
                </c:pt>
                <c:pt idx="27">
                  <c:v>19.594594594594593</c:v>
                </c:pt>
                <c:pt idx="28">
                  <c:v>19.594594594594593</c:v>
                </c:pt>
                <c:pt idx="29">
                  <c:v>13.942307692307692</c:v>
                </c:pt>
                <c:pt idx="30">
                  <c:v>13.942307692307692</c:v>
                </c:pt>
                <c:pt idx="31">
                  <c:v>13.942307692307692</c:v>
                </c:pt>
                <c:pt idx="32">
                  <c:v>13.942307692307692</c:v>
                </c:pt>
                <c:pt idx="33">
                  <c:v>14.077669902912621</c:v>
                </c:pt>
                <c:pt idx="34">
                  <c:v>12.946428571428571</c:v>
                </c:pt>
                <c:pt idx="35">
                  <c:v>12.946428571428571</c:v>
                </c:pt>
                <c:pt idx="36">
                  <c:v>15.472779369627506</c:v>
                </c:pt>
                <c:pt idx="37">
                  <c:v>14.713896457765667</c:v>
                </c:pt>
                <c:pt idx="38">
                  <c:v>11.538461538461538</c:v>
                </c:pt>
                <c:pt idx="39">
                  <c:v>10.714285714285714</c:v>
                </c:pt>
                <c:pt idx="40">
                  <c:v>10.246679316888045</c:v>
                </c:pt>
                <c:pt idx="41">
                  <c:v>9.342560553633218</c:v>
                </c:pt>
                <c:pt idx="42">
                  <c:v>9.342560553633218</c:v>
                </c:pt>
                <c:pt idx="43">
                  <c:v>14.176829268292684</c:v>
                </c:pt>
                <c:pt idx="44">
                  <c:v>12.827586206896552</c:v>
                </c:pt>
                <c:pt idx="45">
                  <c:v>14.246947082767978</c:v>
                </c:pt>
                <c:pt idx="46">
                  <c:v>15.326633165829145</c:v>
                </c:pt>
                <c:pt idx="47">
                  <c:v>15.326633165829145</c:v>
                </c:pt>
                <c:pt idx="48">
                  <c:v>14.805825242718447</c:v>
                </c:pt>
                <c:pt idx="49">
                  <c:v>14.805825242718447</c:v>
                </c:pt>
                <c:pt idx="50">
                  <c:v>14.805825242718447</c:v>
                </c:pt>
                <c:pt idx="51">
                  <c:v>15.984015984015985</c:v>
                </c:pt>
                <c:pt idx="52">
                  <c:v>15.984015984015985</c:v>
                </c:pt>
                <c:pt idx="53">
                  <c:v>15.984015984015985</c:v>
                </c:pt>
                <c:pt idx="54">
                  <c:v>15.913370998116761</c:v>
                </c:pt>
                <c:pt idx="55">
                  <c:v>15.823970037453183</c:v>
                </c:pt>
                <c:pt idx="56">
                  <c:v>15.823970037453183</c:v>
                </c:pt>
                <c:pt idx="57">
                  <c:v>15.823970037453183</c:v>
                </c:pt>
                <c:pt idx="58">
                  <c:v>15.823970037453183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Republicans!$E$1</c:f>
              <c:strCache>
                <c:ptCount val="1"/>
                <c:pt idx="0">
                  <c:v>Hunter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  <c:pt idx="58">
                  <c:v>38022.521527777775</c:v>
                </c:pt>
              </c:strCache>
            </c:strRef>
          </c:xVal>
          <c:yVal>
            <c:numRef>
              <c:f>Republicans!$L$2:$L$100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1.694915254237288</c:v>
                </c:pt>
                <c:pt idx="6">
                  <c:v>1.694915254237288</c:v>
                </c:pt>
                <c:pt idx="7">
                  <c:v>1.694915254237288</c:v>
                </c:pt>
                <c:pt idx="8">
                  <c:v>1.408450704225352</c:v>
                </c:pt>
                <c:pt idx="9">
                  <c:v>1.408450704225352</c:v>
                </c:pt>
                <c:pt idx="10">
                  <c:v>1.408450704225352</c:v>
                </c:pt>
                <c:pt idx="11">
                  <c:v>1.408450704225352</c:v>
                </c:pt>
                <c:pt idx="12">
                  <c:v>1.408450704225352</c:v>
                </c:pt>
                <c:pt idx="13">
                  <c:v>1.408450704225352</c:v>
                </c:pt>
                <c:pt idx="14">
                  <c:v>1.408450704225352</c:v>
                </c:pt>
                <c:pt idx="15">
                  <c:v>1.1235955056179776</c:v>
                </c:pt>
                <c:pt idx="16">
                  <c:v>1.0101010101010102</c:v>
                </c:pt>
                <c:pt idx="17">
                  <c:v>0.9900990099009901</c:v>
                </c:pt>
                <c:pt idx="18">
                  <c:v>0.9900990099009901</c:v>
                </c:pt>
                <c:pt idx="19">
                  <c:v>0.6410256410256411</c:v>
                </c:pt>
                <c:pt idx="20">
                  <c:v>0.6410256410256411</c:v>
                </c:pt>
                <c:pt idx="21">
                  <c:v>0.6410256410256411</c:v>
                </c:pt>
                <c:pt idx="22">
                  <c:v>0.6410256410256411</c:v>
                </c:pt>
                <c:pt idx="23">
                  <c:v>0.7936507936507936</c:v>
                </c:pt>
                <c:pt idx="24">
                  <c:v>0.6410256410256411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Republicans!$F$1</c:f>
              <c:strCache>
                <c:ptCount val="1"/>
                <c:pt idx="0">
                  <c:v>McCain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4EE2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  <c:pt idx="58">
                  <c:v>38022.521527777775</c:v>
                </c:pt>
              </c:strCache>
            </c:strRef>
          </c:xVal>
          <c:yVal>
            <c:numRef>
              <c:f>Republicans!$M$2:$M$100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6.382978723404255</c:v>
                </c:pt>
                <c:pt idx="4">
                  <c:v>6.382978723404255</c:v>
                </c:pt>
                <c:pt idx="5">
                  <c:v>5.084745762711864</c:v>
                </c:pt>
                <c:pt idx="6">
                  <c:v>5.084745762711864</c:v>
                </c:pt>
                <c:pt idx="7">
                  <c:v>5.084745762711864</c:v>
                </c:pt>
                <c:pt idx="8">
                  <c:v>14.084507042253522</c:v>
                </c:pt>
                <c:pt idx="9">
                  <c:v>14.084507042253522</c:v>
                </c:pt>
                <c:pt idx="10">
                  <c:v>14.084507042253522</c:v>
                </c:pt>
                <c:pt idx="11">
                  <c:v>14.084507042253522</c:v>
                </c:pt>
                <c:pt idx="12">
                  <c:v>14.084507042253522</c:v>
                </c:pt>
                <c:pt idx="13">
                  <c:v>14.084507042253522</c:v>
                </c:pt>
                <c:pt idx="14">
                  <c:v>14.084507042253522</c:v>
                </c:pt>
                <c:pt idx="15">
                  <c:v>20.224719101123597</c:v>
                </c:pt>
                <c:pt idx="16">
                  <c:v>15.151515151515152</c:v>
                </c:pt>
                <c:pt idx="17">
                  <c:v>14.851485148514852</c:v>
                </c:pt>
                <c:pt idx="18">
                  <c:v>14.851485148514852</c:v>
                </c:pt>
                <c:pt idx="19">
                  <c:v>24.358974358974358</c:v>
                </c:pt>
                <c:pt idx="20">
                  <c:v>24.358974358974358</c:v>
                </c:pt>
                <c:pt idx="21">
                  <c:v>24.358974358974358</c:v>
                </c:pt>
                <c:pt idx="22">
                  <c:v>24.358974358974358</c:v>
                </c:pt>
                <c:pt idx="23">
                  <c:v>26.19047619047619</c:v>
                </c:pt>
                <c:pt idx="24">
                  <c:v>24.358974358974358</c:v>
                </c:pt>
                <c:pt idx="25">
                  <c:v>25.675675675675677</c:v>
                </c:pt>
                <c:pt idx="26">
                  <c:v>25.675675675675677</c:v>
                </c:pt>
                <c:pt idx="27">
                  <c:v>25.675675675675677</c:v>
                </c:pt>
                <c:pt idx="28">
                  <c:v>25.675675675675677</c:v>
                </c:pt>
                <c:pt idx="29">
                  <c:v>46.63461538461539</c:v>
                </c:pt>
                <c:pt idx="30">
                  <c:v>46.63461538461539</c:v>
                </c:pt>
                <c:pt idx="31">
                  <c:v>46.63461538461539</c:v>
                </c:pt>
                <c:pt idx="32">
                  <c:v>46.63461538461539</c:v>
                </c:pt>
                <c:pt idx="33">
                  <c:v>47.0873786407767</c:v>
                </c:pt>
                <c:pt idx="34">
                  <c:v>43.30357142857143</c:v>
                </c:pt>
                <c:pt idx="35">
                  <c:v>43.30357142857143</c:v>
                </c:pt>
                <c:pt idx="36">
                  <c:v>54.44126074498568</c:v>
                </c:pt>
                <c:pt idx="37">
                  <c:v>56.67574931880109</c:v>
                </c:pt>
                <c:pt idx="38">
                  <c:v>66.02564102564102</c:v>
                </c:pt>
                <c:pt idx="39">
                  <c:v>61.30952380952381</c:v>
                </c:pt>
                <c:pt idx="40">
                  <c:v>62.99810246679317</c:v>
                </c:pt>
                <c:pt idx="41">
                  <c:v>66.26297577854672</c:v>
                </c:pt>
                <c:pt idx="42">
                  <c:v>66.26297577854672</c:v>
                </c:pt>
                <c:pt idx="43">
                  <c:v>61.890243902439025</c:v>
                </c:pt>
                <c:pt idx="44">
                  <c:v>65.51724137931035</c:v>
                </c:pt>
                <c:pt idx="45">
                  <c:v>64.4504748982361</c:v>
                </c:pt>
                <c:pt idx="46">
                  <c:v>61.18090452261306</c:v>
                </c:pt>
                <c:pt idx="47">
                  <c:v>61.18090452261306</c:v>
                </c:pt>
                <c:pt idx="48">
                  <c:v>62.37864077669903</c:v>
                </c:pt>
                <c:pt idx="49">
                  <c:v>62.37864077669903</c:v>
                </c:pt>
                <c:pt idx="50">
                  <c:v>62.37864077669903</c:v>
                </c:pt>
                <c:pt idx="51">
                  <c:v>57.442557442557444</c:v>
                </c:pt>
                <c:pt idx="52">
                  <c:v>57.442557442557444</c:v>
                </c:pt>
                <c:pt idx="53">
                  <c:v>57.442557442557444</c:v>
                </c:pt>
                <c:pt idx="54">
                  <c:v>57.6271186440678</c:v>
                </c:pt>
                <c:pt idx="55">
                  <c:v>57.58426966292135</c:v>
                </c:pt>
                <c:pt idx="56">
                  <c:v>57.58426966292135</c:v>
                </c:pt>
                <c:pt idx="57">
                  <c:v>57.58426966292135</c:v>
                </c:pt>
                <c:pt idx="58">
                  <c:v>57.58426966292135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Republicans!$G$1</c:f>
              <c:strCache>
                <c:ptCount val="1"/>
                <c:pt idx="0">
                  <c:v>Paul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711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  <c:pt idx="58">
                  <c:v>38022.521527777775</c:v>
                </c:pt>
              </c:strCache>
            </c:strRef>
          </c:xVal>
          <c:yVal>
            <c:numRef>
              <c:f>Republicans!$N$2:$N$100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4.25531914893617</c:v>
                </c:pt>
                <c:pt idx="4">
                  <c:v>4.25531914893617</c:v>
                </c:pt>
                <c:pt idx="5">
                  <c:v>3.389830508474576</c:v>
                </c:pt>
                <c:pt idx="6">
                  <c:v>3.389830508474576</c:v>
                </c:pt>
                <c:pt idx="7">
                  <c:v>3.389830508474576</c:v>
                </c:pt>
                <c:pt idx="8">
                  <c:v>2.816901408450704</c:v>
                </c:pt>
                <c:pt idx="9">
                  <c:v>2.816901408450704</c:v>
                </c:pt>
                <c:pt idx="10">
                  <c:v>2.816901408450704</c:v>
                </c:pt>
                <c:pt idx="11">
                  <c:v>2.816901408450704</c:v>
                </c:pt>
                <c:pt idx="12">
                  <c:v>2.816901408450704</c:v>
                </c:pt>
                <c:pt idx="13">
                  <c:v>2.816901408450704</c:v>
                </c:pt>
                <c:pt idx="14">
                  <c:v>2.816901408450704</c:v>
                </c:pt>
                <c:pt idx="15">
                  <c:v>2.247191011235955</c:v>
                </c:pt>
                <c:pt idx="16">
                  <c:v>2.0202020202020203</c:v>
                </c:pt>
                <c:pt idx="17">
                  <c:v>1.9801980198019802</c:v>
                </c:pt>
                <c:pt idx="18">
                  <c:v>1.9801980198019802</c:v>
                </c:pt>
                <c:pt idx="19">
                  <c:v>3.8461538461538463</c:v>
                </c:pt>
                <c:pt idx="20">
                  <c:v>3.8461538461538463</c:v>
                </c:pt>
                <c:pt idx="21">
                  <c:v>3.8461538461538463</c:v>
                </c:pt>
                <c:pt idx="22">
                  <c:v>3.8461538461538463</c:v>
                </c:pt>
                <c:pt idx="23">
                  <c:v>4.761904761904762</c:v>
                </c:pt>
                <c:pt idx="24">
                  <c:v>3.8461538461538463</c:v>
                </c:pt>
                <c:pt idx="25">
                  <c:v>4.054054054054054</c:v>
                </c:pt>
                <c:pt idx="26">
                  <c:v>4.054054054054054</c:v>
                </c:pt>
                <c:pt idx="27">
                  <c:v>4.054054054054054</c:v>
                </c:pt>
                <c:pt idx="28">
                  <c:v>4.054054054054054</c:v>
                </c:pt>
                <c:pt idx="29">
                  <c:v>2.8846153846153846</c:v>
                </c:pt>
                <c:pt idx="30">
                  <c:v>2.8846153846153846</c:v>
                </c:pt>
                <c:pt idx="31">
                  <c:v>2.8846153846153846</c:v>
                </c:pt>
                <c:pt idx="32">
                  <c:v>2.8846153846153846</c:v>
                </c:pt>
                <c:pt idx="33">
                  <c:v>2.912621359223301</c:v>
                </c:pt>
                <c:pt idx="34">
                  <c:v>2.6785714285714284</c:v>
                </c:pt>
                <c:pt idx="35">
                  <c:v>2.6785714285714284</c:v>
                </c:pt>
                <c:pt idx="36">
                  <c:v>1.7191977077363896</c:v>
                </c:pt>
                <c:pt idx="37">
                  <c:v>1.6348773841961852</c:v>
                </c:pt>
                <c:pt idx="38">
                  <c:v>1.2820512820512822</c:v>
                </c:pt>
                <c:pt idx="39">
                  <c:v>1.1904761904761905</c:v>
                </c:pt>
                <c:pt idx="40">
                  <c:v>1.1385199240986716</c:v>
                </c:pt>
                <c:pt idx="41">
                  <c:v>1.0380622837370241</c:v>
                </c:pt>
                <c:pt idx="42">
                  <c:v>1.0380622837370241</c:v>
                </c:pt>
                <c:pt idx="43">
                  <c:v>0.9146341463414634</c:v>
                </c:pt>
                <c:pt idx="44">
                  <c:v>0.8275862068965517</c:v>
                </c:pt>
                <c:pt idx="45">
                  <c:v>0.8141112618724559</c:v>
                </c:pt>
                <c:pt idx="46">
                  <c:v>1.3819095477386936</c:v>
                </c:pt>
                <c:pt idx="47">
                  <c:v>1.3819095477386936</c:v>
                </c:pt>
                <c:pt idx="48">
                  <c:v>1.3349514563106797</c:v>
                </c:pt>
                <c:pt idx="49">
                  <c:v>1.3349514563106797</c:v>
                </c:pt>
                <c:pt idx="50">
                  <c:v>1.3349514563106797</c:v>
                </c:pt>
                <c:pt idx="51">
                  <c:v>1.5984015984015985</c:v>
                </c:pt>
                <c:pt idx="52">
                  <c:v>1.5984015984015985</c:v>
                </c:pt>
                <c:pt idx="53">
                  <c:v>1.5984015984015985</c:v>
                </c:pt>
                <c:pt idx="54">
                  <c:v>1.5065913370998116</c:v>
                </c:pt>
                <c:pt idx="55">
                  <c:v>1.4981273408239701</c:v>
                </c:pt>
                <c:pt idx="56">
                  <c:v>1.4981273408239701</c:v>
                </c:pt>
                <c:pt idx="57">
                  <c:v>1.4981273408239701</c:v>
                </c:pt>
                <c:pt idx="58">
                  <c:v>1.4981273408239701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Republicans!$H$1</c:f>
              <c:strCache>
                <c:ptCount val="1"/>
                <c:pt idx="0">
                  <c:v>Romney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  <c:pt idx="58">
                  <c:v>38022.521527777775</c:v>
                </c:pt>
              </c:strCache>
            </c:strRef>
          </c:xVal>
          <c:yVal>
            <c:numRef>
              <c:f>Republicans!$O$2:$O$100</c:f>
              <c:numCache>
                <c:ptCount val="99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38.297872340425535</c:v>
                </c:pt>
                <c:pt idx="4">
                  <c:v>38.297872340425535</c:v>
                </c:pt>
                <c:pt idx="5">
                  <c:v>44.067796610169495</c:v>
                </c:pt>
                <c:pt idx="6">
                  <c:v>44.067796610169495</c:v>
                </c:pt>
                <c:pt idx="7">
                  <c:v>44.067796610169495</c:v>
                </c:pt>
                <c:pt idx="8">
                  <c:v>42.25352112676056</c:v>
                </c:pt>
                <c:pt idx="9">
                  <c:v>42.25352112676056</c:v>
                </c:pt>
                <c:pt idx="10">
                  <c:v>42.25352112676056</c:v>
                </c:pt>
                <c:pt idx="11">
                  <c:v>42.25352112676056</c:v>
                </c:pt>
                <c:pt idx="12">
                  <c:v>42.25352112676056</c:v>
                </c:pt>
                <c:pt idx="13">
                  <c:v>42.25352112676056</c:v>
                </c:pt>
                <c:pt idx="14">
                  <c:v>42.25352112676056</c:v>
                </c:pt>
                <c:pt idx="15">
                  <c:v>44.943820224719104</c:v>
                </c:pt>
                <c:pt idx="16">
                  <c:v>52.525252525252526</c:v>
                </c:pt>
                <c:pt idx="17">
                  <c:v>53.46534653465346</c:v>
                </c:pt>
                <c:pt idx="18">
                  <c:v>53.46534653465346</c:v>
                </c:pt>
                <c:pt idx="19">
                  <c:v>46.15384615384615</c:v>
                </c:pt>
                <c:pt idx="20">
                  <c:v>46.15384615384615</c:v>
                </c:pt>
                <c:pt idx="21">
                  <c:v>46.15384615384615</c:v>
                </c:pt>
                <c:pt idx="22">
                  <c:v>46.15384615384615</c:v>
                </c:pt>
                <c:pt idx="23">
                  <c:v>38.095238095238095</c:v>
                </c:pt>
                <c:pt idx="24">
                  <c:v>46.15384615384615</c:v>
                </c:pt>
                <c:pt idx="25">
                  <c:v>49.32432432432432</c:v>
                </c:pt>
                <c:pt idx="26">
                  <c:v>49.32432432432432</c:v>
                </c:pt>
                <c:pt idx="27">
                  <c:v>49.32432432432432</c:v>
                </c:pt>
                <c:pt idx="28">
                  <c:v>49.32432432432432</c:v>
                </c:pt>
                <c:pt idx="29">
                  <c:v>35.57692307692308</c:v>
                </c:pt>
                <c:pt idx="30">
                  <c:v>35.57692307692308</c:v>
                </c:pt>
                <c:pt idx="31">
                  <c:v>35.57692307692308</c:v>
                </c:pt>
                <c:pt idx="32">
                  <c:v>35.57692307692308</c:v>
                </c:pt>
                <c:pt idx="33">
                  <c:v>35.922330097087375</c:v>
                </c:pt>
                <c:pt idx="34">
                  <c:v>41.07142857142857</c:v>
                </c:pt>
                <c:pt idx="35">
                  <c:v>41.07142857142857</c:v>
                </c:pt>
                <c:pt idx="36">
                  <c:v>28.36676217765043</c:v>
                </c:pt>
                <c:pt idx="37">
                  <c:v>26.975476839237057</c:v>
                </c:pt>
                <c:pt idx="38">
                  <c:v>21.153846153846153</c:v>
                </c:pt>
                <c:pt idx="39">
                  <c:v>26.785714285714285</c:v>
                </c:pt>
                <c:pt idx="40">
                  <c:v>25.616698292220114</c:v>
                </c:pt>
                <c:pt idx="41">
                  <c:v>23.356401384083046</c:v>
                </c:pt>
                <c:pt idx="42">
                  <c:v>23.356401384083046</c:v>
                </c:pt>
                <c:pt idx="43">
                  <c:v>23.01829268292683</c:v>
                </c:pt>
                <c:pt idx="44">
                  <c:v>20.82758620689655</c:v>
                </c:pt>
                <c:pt idx="45">
                  <c:v>20.488466757123472</c:v>
                </c:pt>
                <c:pt idx="46">
                  <c:v>22.110552763819097</c:v>
                </c:pt>
                <c:pt idx="47">
                  <c:v>22.110552763819097</c:v>
                </c:pt>
                <c:pt idx="48">
                  <c:v>21.480582524271846</c:v>
                </c:pt>
                <c:pt idx="49">
                  <c:v>21.480582524271846</c:v>
                </c:pt>
                <c:pt idx="50">
                  <c:v>21.480582524271846</c:v>
                </c:pt>
                <c:pt idx="51">
                  <c:v>24.975024975024976</c:v>
                </c:pt>
                <c:pt idx="52">
                  <c:v>24.975024975024976</c:v>
                </c:pt>
                <c:pt idx="53">
                  <c:v>24.975024975024976</c:v>
                </c:pt>
                <c:pt idx="54">
                  <c:v>24.95291902071563</c:v>
                </c:pt>
                <c:pt idx="55">
                  <c:v>25.093632958801496</c:v>
                </c:pt>
                <c:pt idx="56">
                  <c:v>25.093632958801496</c:v>
                </c:pt>
                <c:pt idx="57">
                  <c:v>25.093632958801496</c:v>
                </c:pt>
                <c:pt idx="58">
                  <c:v>25.093632958801496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Republicans!$I$1</c:f>
              <c:strCache>
                <c:ptCount val="1"/>
                <c:pt idx="0">
                  <c:v>Thompson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653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  <c:pt idx="58">
                  <c:v>38022.521527777775</c:v>
                </c:pt>
              </c:strCache>
            </c:strRef>
          </c:xVal>
          <c:yVal>
            <c:numRef>
              <c:f>Republicans!$P$2:$P$100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6.382978723404255</c:v>
                </c:pt>
                <c:pt idx="4">
                  <c:v>6.382978723404255</c:v>
                </c:pt>
                <c:pt idx="5">
                  <c:v>10.169491525423728</c:v>
                </c:pt>
                <c:pt idx="6">
                  <c:v>10.169491525423728</c:v>
                </c:pt>
                <c:pt idx="7">
                  <c:v>10.169491525423728</c:v>
                </c:pt>
                <c:pt idx="8">
                  <c:v>8.450704225352112</c:v>
                </c:pt>
                <c:pt idx="9">
                  <c:v>8.450704225352112</c:v>
                </c:pt>
                <c:pt idx="10">
                  <c:v>8.450704225352112</c:v>
                </c:pt>
                <c:pt idx="11">
                  <c:v>8.450704225352112</c:v>
                </c:pt>
                <c:pt idx="12">
                  <c:v>8.450704225352112</c:v>
                </c:pt>
                <c:pt idx="13">
                  <c:v>8.450704225352112</c:v>
                </c:pt>
                <c:pt idx="14">
                  <c:v>8.450704225352112</c:v>
                </c:pt>
                <c:pt idx="15">
                  <c:v>6.741573033707865</c:v>
                </c:pt>
                <c:pt idx="16">
                  <c:v>6.0606060606060606</c:v>
                </c:pt>
                <c:pt idx="17">
                  <c:v>5.9405940594059405</c:v>
                </c:pt>
                <c:pt idx="18">
                  <c:v>5.9405940594059405</c:v>
                </c:pt>
                <c:pt idx="19">
                  <c:v>5.128205128205129</c:v>
                </c:pt>
                <c:pt idx="20">
                  <c:v>5.128205128205129</c:v>
                </c:pt>
                <c:pt idx="21">
                  <c:v>5.128205128205129</c:v>
                </c:pt>
                <c:pt idx="22">
                  <c:v>5.128205128205129</c:v>
                </c:pt>
                <c:pt idx="23">
                  <c:v>6.349206349206349</c:v>
                </c:pt>
                <c:pt idx="24">
                  <c:v>5.128205128205129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axId val="32506858"/>
        <c:axId val="24126267"/>
      </c:scatterChart>
      <c:valAx>
        <c:axId val="32506858"/>
        <c:scaling>
          <c:orientation val="minMax"/>
          <c:max val="38022.5"/>
          <c:min val="380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Time (UTC)</a:t>
                </a:r>
              </a:p>
            </c:rich>
          </c:tx>
          <c:layout>
            <c:manualLayout>
              <c:xMode val="factor"/>
              <c:yMode val="factor"/>
              <c:x val="-0.002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h: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26267"/>
        <c:crosses val="autoZero"/>
        <c:crossBetween val="midCat"/>
        <c:dispUnits/>
        <c:majorUnit val="0.041666666700000014"/>
      </c:valAx>
      <c:valAx>
        <c:axId val="2412626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% of Delegates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06858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5"/>
          <c:y val="0.3845"/>
          <c:w val="0.118"/>
          <c:h val="0.2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Republican Delegates
(1191 Needed to Win)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2"/>
          <c:w val="0.8275"/>
          <c:h val="0.81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Republicans!$C$1</c:f>
              <c:strCache>
                <c:ptCount val="1"/>
                <c:pt idx="0">
                  <c:v>Guiliani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  <c:pt idx="58">
                  <c:v>38022.521527777775</c:v>
                </c:pt>
              </c:strCache>
            </c:strRef>
          </c:xVal>
          <c:yVal>
            <c:numRef>
              <c:f>Republicans!$C$2:$C$100</c:f>
              <c:numCache>
                <c:ptCount val="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Republicans!$D$1</c:f>
              <c:strCache>
                <c:ptCount val="1"/>
                <c:pt idx="0">
                  <c:v>Huckabee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  <c:pt idx="58">
                  <c:v>38022.521527777775</c:v>
                </c:pt>
              </c:strCache>
            </c:strRef>
          </c:xVal>
          <c:yVal>
            <c:numRef>
              <c:f>Republicans!$D$2:$D$100</c:f>
              <c:numCache>
                <c:ptCount val="9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29</c:v>
                </c:pt>
                <c:pt idx="20">
                  <c:v>29</c:v>
                </c:pt>
                <c:pt idx="21">
                  <c:v>29</c:v>
                </c:pt>
                <c:pt idx="22">
                  <c:v>29</c:v>
                </c:pt>
                <c:pt idx="23">
                  <c:v>28</c:v>
                </c:pt>
                <c:pt idx="24">
                  <c:v>29</c:v>
                </c:pt>
                <c:pt idx="25">
                  <c:v>29</c:v>
                </c:pt>
                <c:pt idx="26">
                  <c:v>29</c:v>
                </c:pt>
                <c:pt idx="27">
                  <c:v>29</c:v>
                </c:pt>
                <c:pt idx="28">
                  <c:v>29</c:v>
                </c:pt>
                <c:pt idx="29">
                  <c:v>29</c:v>
                </c:pt>
                <c:pt idx="30">
                  <c:v>29</c:v>
                </c:pt>
                <c:pt idx="31">
                  <c:v>29</c:v>
                </c:pt>
                <c:pt idx="32">
                  <c:v>29</c:v>
                </c:pt>
                <c:pt idx="33">
                  <c:v>29</c:v>
                </c:pt>
                <c:pt idx="34">
                  <c:v>29</c:v>
                </c:pt>
                <c:pt idx="35">
                  <c:v>29</c:v>
                </c:pt>
                <c:pt idx="36">
                  <c:v>54</c:v>
                </c:pt>
                <c:pt idx="37">
                  <c:v>54</c:v>
                </c:pt>
                <c:pt idx="38">
                  <c:v>54</c:v>
                </c:pt>
                <c:pt idx="39">
                  <c:v>54</c:v>
                </c:pt>
                <c:pt idx="40">
                  <c:v>54</c:v>
                </c:pt>
                <c:pt idx="41">
                  <c:v>54</c:v>
                </c:pt>
                <c:pt idx="42">
                  <c:v>54</c:v>
                </c:pt>
                <c:pt idx="43">
                  <c:v>93</c:v>
                </c:pt>
                <c:pt idx="44">
                  <c:v>93</c:v>
                </c:pt>
                <c:pt idx="45">
                  <c:v>105</c:v>
                </c:pt>
                <c:pt idx="46">
                  <c:v>122</c:v>
                </c:pt>
                <c:pt idx="47">
                  <c:v>122</c:v>
                </c:pt>
                <c:pt idx="48">
                  <c:v>122</c:v>
                </c:pt>
                <c:pt idx="49">
                  <c:v>122</c:v>
                </c:pt>
                <c:pt idx="50">
                  <c:v>122</c:v>
                </c:pt>
                <c:pt idx="51">
                  <c:v>160</c:v>
                </c:pt>
                <c:pt idx="52">
                  <c:v>160</c:v>
                </c:pt>
                <c:pt idx="53">
                  <c:v>160</c:v>
                </c:pt>
                <c:pt idx="54">
                  <c:v>169</c:v>
                </c:pt>
                <c:pt idx="55">
                  <c:v>169</c:v>
                </c:pt>
                <c:pt idx="56">
                  <c:v>169</c:v>
                </c:pt>
                <c:pt idx="57">
                  <c:v>169</c:v>
                </c:pt>
                <c:pt idx="58">
                  <c:v>169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Republicans!$E$1</c:f>
              <c:strCache>
                <c:ptCount val="1"/>
                <c:pt idx="0">
                  <c:v>Hunter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  <c:pt idx="58">
                  <c:v>38022.521527777775</c:v>
                </c:pt>
              </c:strCache>
            </c:strRef>
          </c:xVal>
          <c:yVal>
            <c:numRef>
              <c:f>Republicans!$E$2:$E$100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Republicans!$F$1</c:f>
              <c:strCache>
                <c:ptCount val="1"/>
                <c:pt idx="0">
                  <c:v>McCain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4EE2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  <c:pt idx="58">
                  <c:v>38022.521527777775</c:v>
                </c:pt>
              </c:strCache>
            </c:strRef>
          </c:xVal>
          <c:yVal>
            <c:numRef>
              <c:f>Republicans!$F$2:$F$100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18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38</c:v>
                </c:pt>
                <c:pt idx="20">
                  <c:v>38</c:v>
                </c:pt>
                <c:pt idx="21">
                  <c:v>38</c:v>
                </c:pt>
                <c:pt idx="22">
                  <c:v>38</c:v>
                </c:pt>
                <c:pt idx="23">
                  <c:v>33</c:v>
                </c:pt>
                <c:pt idx="24">
                  <c:v>38</c:v>
                </c:pt>
                <c:pt idx="25">
                  <c:v>38</c:v>
                </c:pt>
                <c:pt idx="26">
                  <c:v>38</c:v>
                </c:pt>
                <c:pt idx="27">
                  <c:v>38</c:v>
                </c:pt>
                <c:pt idx="28">
                  <c:v>38</c:v>
                </c:pt>
                <c:pt idx="29">
                  <c:v>97</c:v>
                </c:pt>
                <c:pt idx="30">
                  <c:v>97</c:v>
                </c:pt>
                <c:pt idx="31">
                  <c:v>97</c:v>
                </c:pt>
                <c:pt idx="32">
                  <c:v>97</c:v>
                </c:pt>
                <c:pt idx="33">
                  <c:v>97</c:v>
                </c:pt>
                <c:pt idx="34">
                  <c:v>97</c:v>
                </c:pt>
                <c:pt idx="35">
                  <c:v>97</c:v>
                </c:pt>
                <c:pt idx="36">
                  <c:v>190</c:v>
                </c:pt>
                <c:pt idx="37">
                  <c:v>208</c:v>
                </c:pt>
                <c:pt idx="38">
                  <c:v>309</c:v>
                </c:pt>
                <c:pt idx="39">
                  <c:v>309</c:v>
                </c:pt>
                <c:pt idx="40">
                  <c:v>332</c:v>
                </c:pt>
                <c:pt idx="41">
                  <c:v>383</c:v>
                </c:pt>
                <c:pt idx="42">
                  <c:v>383</c:v>
                </c:pt>
                <c:pt idx="43">
                  <c:v>406</c:v>
                </c:pt>
                <c:pt idx="44">
                  <c:v>475</c:v>
                </c:pt>
                <c:pt idx="45">
                  <c:v>475</c:v>
                </c:pt>
                <c:pt idx="46">
                  <c:v>487</c:v>
                </c:pt>
                <c:pt idx="47">
                  <c:v>487</c:v>
                </c:pt>
                <c:pt idx="48">
                  <c:v>514</c:v>
                </c:pt>
                <c:pt idx="49">
                  <c:v>514</c:v>
                </c:pt>
                <c:pt idx="50">
                  <c:v>514</c:v>
                </c:pt>
                <c:pt idx="51">
                  <c:v>575</c:v>
                </c:pt>
                <c:pt idx="52">
                  <c:v>575</c:v>
                </c:pt>
                <c:pt idx="53">
                  <c:v>575</c:v>
                </c:pt>
                <c:pt idx="54">
                  <c:v>612</c:v>
                </c:pt>
                <c:pt idx="55">
                  <c:v>615</c:v>
                </c:pt>
                <c:pt idx="56">
                  <c:v>615</c:v>
                </c:pt>
                <c:pt idx="57">
                  <c:v>615</c:v>
                </c:pt>
                <c:pt idx="58">
                  <c:v>615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Republicans!$G$1</c:f>
              <c:strCache>
                <c:ptCount val="1"/>
                <c:pt idx="0">
                  <c:v>Paul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6711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  <c:pt idx="58">
                  <c:v>38022.521527777775</c:v>
                </c:pt>
              </c:strCache>
            </c:strRef>
          </c:xVal>
          <c:yVal>
            <c:numRef>
              <c:f>Republicans!$G$2:$G$100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11</c:v>
                </c:pt>
                <c:pt idx="47">
                  <c:v>11</c:v>
                </c:pt>
                <c:pt idx="48">
                  <c:v>11</c:v>
                </c:pt>
                <c:pt idx="49">
                  <c:v>11</c:v>
                </c:pt>
                <c:pt idx="50">
                  <c:v>11</c:v>
                </c:pt>
                <c:pt idx="51">
                  <c:v>16</c:v>
                </c:pt>
                <c:pt idx="52">
                  <c:v>16</c:v>
                </c:pt>
                <c:pt idx="53">
                  <c:v>16</c:v>
                </c:pt>
                <c:pt idx="54">
                  <c:v>16</c:v>
                </c:pt>
                <c:pt idx="55">
                  <c:v>16</c:v>
                </c:pt>
                <c:pt idx="56">
                  <c:v>16</c:v>
                </c:pt>
                <c:pt idx="57">
                  <c:v>16</c:v>
                </c:pt>
                <c:pt idx="58">
                  <c:v>16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Republicans!$H$1</c:f>
              <c:strCache>
                <c:ptCount val="1"/>
                <c:pt idx="0">
                  <c:v>Romney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  <c:pt idx="58">
                  <c:v>38022.521527777775</c:v>
                </c:pt>
              </c:strCache>
            </c:strRef>
          </c:xVal>
          <c:yVal>
            <c:numRef>
              <c:f>Republicans!$H$2:$H$100</c:f>
              <c:numCache>
                <c:ptCount val="99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18</c:v>
                </c:pt>
                <c:pt idx="4">
                  <c:v>18</c:v>
                </c:pt>
                <c:pt idx="5">
                  <c:v>26</c:v>
                </c:pt>
                <c:pt idx="6">
                  <c:v>26</c:v>
                </c:pt>
                <c:pt idx="7">
                  <c:v>26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40</c:v>
                </c:pt>
                <c:pt idx="16">
                  <c:v>52</c:v>
                </c:pt>
                <c:pt idx="17">
                  <c:v>54</c:v>
                </c:pt>
                <c:pt idx="18">
                  <c:v>54</c:v>
                </c:pt>
                <c:pt idx="19">
                  <c:v>72</c:v>
                </c:pt>
                <c:pt idx="20">
                  <c:v>72</c:v>
                </c:pt>
                <c:pt idx="21">
                  <c:v>72</c:v>
                </c:pt>
                <c:pt idx="22">
                  <c:v>72</c:v>
                </c:pt>
                <c:pt idx="23">
                  <c:v>48</c:v>
                </c:pt>
                <c:pt idx="24">
                  <c:v>72</c:v>
                </c:pt>
                <c:pt idx="25">
                  <c:v>73</c:v>
                </c:pt>
                <c:pt idx="26">
                  <c:v>73</c:v>
                </c:pt>
                <c:pt idx="27">
                  <c:v>73</c:v>
                </c:pt>
                <c:pt idx="28">
                  <c:v>73</c:v>
                </c:pt>
                <c:pt idx="29">
                  <c:v>74</c:v>
                </c:pt>
                <c:pt idx="30">
                  <c:v>74</c:v>
                </c:pt>
                <c:pt idx="31">
                  <c:v>74</c:v>
                </c:pt>
                <c:pt idx="32">
                  <c:v>74</c:v>
                </c:pt>
                <c:pt idx="33">
                  <c:v>74</c:v>
                </c:pt>
                <c:pt idx="34">
                  <c:v>92</c:v>
                </c:pt>
                <c:pt idx="35">
                  <c:v>92</c:v>
                </c:pt>
                <c:pt idx="36">
                  <c:v>99</c:v>
                </c:pt>
                <c:pt idx="37">
                  <c:v>99</c:v>
                </c:pt>
                <c:pt idx="38">
                  <c:v>99</c:v>
                </c:pt>
                <c:pt idx="39">
                  <c:v>135</c:v>
                </c:pt>
                <c:pt idx="40">
                  <c:v>135</c:v>
                </c:pt>
                <c:pt idx="41">
                  <c:v>135</c:v>
                </c:pt>
                <c:pt idx="42">
                  <c:v>135</c:v>
                </c:pt>
                <c:pt idx="43">
                  <c:v>151</c:v>
                </c:pt>
                <c:pt idx="44">
                  <c:v>151</c:v>
                </c:pt>
                <c:pt idx="45">
                  <c:v>151</c:v>
                </c:pt>
                <c:pt idx="46">
                  <c:v>176</c:v>
                </c:pt>
                <c:pt idx="47">
                  <c:v>176</c:v>
                </c:pt>
                <c:pt idx="48">
                  <c:v>177</c:v>
                </c:pt>
                <c:pt idx="49">
                  <c:v>177</c:v>
                </c:pt>
                <c:pt idx="50">
                  <c:v>177</c:v>
                </c:pt>
                <c:pt idx="51">
                  <c:v>250</c:v>
                </c:pt>
                <c:pt idx="52">
                  <c:v>250</c:v>
                </c:pt>
                <c:pt idx="53">
                  <c:v>250</c:v>
                </c:pt>
                <c:pt idx="54">
                  <c:v>265</c:v>
                </c:pt>
                <c:pt idx="55">
                  <c:v>268</c:v>
                </c:pt>
                <c:pt idx="56">
                  <c:v>268</c:v>
                </c:pt>
                <c:pt idx="57">
                  <c:v>268</c:v>
                </c:pt>
                <c:pt idx="58">
                  <c:v>268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Republicans!$I$1</c:f>
              <c:strCache>
                <c:ptCount val="1"/>
                <c:pt idx="0">
                  <c:v>Thompson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653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Republicans!$A$2:$A$100</c:f>
              <c:strCache>
                <c:ptCount val="99"/>
                <c:pt idx="0">
                  <c:v>37986</c:v>
                </c:pt>
                <c:pt idx="1">
                  <c:v>37987</c:v>
                </c:pt>
                <c:pt idx="2">
                  <c:v>37988</c:v>
                </c:pt>
                <c:pt idx="3">
                  <c:v>37989</c:v>
                </c:pt>
                <c:pt idx="4">
                  <c:v>37990</c:v>
                </c:pt>
                <c:pt idx="5">
                  <c:v>37991</c:v>
                </c:pt>
                <c:pt idx="6">
                  <c:v>37992</c:v>
                </c:pt>
                <c:pt idx="7">
                  <c:v>37993</c:v>
                </c:pt>
                <c:pt idx="8">
                  <c:v>37994.30694444444</c:v>
                </c:pt>
                <c:pt idx="9">
                  <c:v>37995.177083333336</c:v>
                </c:pt>
                <c:pt idx="10">
                  <c:v>37996.748611111114</c:v>
                </c:pt>
                <c:pt idx="11">
                  <c:v>37997.92152777778</c:v>
                </c:pt>
                <c:pt idx="12">
                  <c:v>37998.05347222222</c:v>
                </c:pt>
                <c:pt idx="13">
                  <c:v>37999.229166666664</c:v>
                </c:pt>
                <c:pt idx="14">
                  <c:v>38000.169444444444</c:v>
                </c:pt>
                <c:pt idx="15">
                  <c:v>38001.13263888889</c:v>
                </c:pt>
                <c:pt idx="16">
                  <c:v>38002.30486111111</c:v>
                </c:pt>
                <c:pt idx="17">
                  <c:v>38003.32708333333</c:v>
                </c:pt>
                <c:pt idx="18">
                  <c:v>38004.19097222222</c:v>
                </c:pt>
                <c:pt idx="19">
                  <c:v>38005.1375</c:v>
                </c:pt>
                <c:pt idx="20">
                  <c:v>38006.186111111114</c:v>
                </c:pt>
                <c:pt idx="21">
                  <c:v>38007.2875</c:v>
                </c:pt>
                <c:pt idx="22">
                  <c:v>38008.302083333336</c:v>
                </c:pt>
                <c:pt idx="23">
                  <c:v>38009.32777777778</c:v>
                </c:pt>
                <c:pt idx="24">
                  <c:v>38010.288194444445</c:v>
                </c:pt>
                <c:pt idx="25">
                  <c:v>38011.85138888889</c:v>
                </c:pt>
                <c:pt idx="26">
                  <c:v>38012.3</c:v>
                </c:pt>
                <c:pt idx="27">
                  <c:v>38013.356944444444</c:v>
                </c:pt>
                <c:pt idx="28">
                  <c:v>38014.217361111114</c:v>
                </c:pt>
                <c:pt idx="29">
                  <c:v>38015.10902777778</c:v>
                </c:pt>
                <c:pt idx="30">
                  <c:v>38016.35763888889</c:v>
                </c:pt>
                <c:pt idx="31">
                  <c:v>38017.441666666666</c:v>
                </c:pt>
                <c:pt idx="32">
                  <c:v>38018.24166666667</c:v>
                </c:pt>
                <c:pt idx="33">
                  <c:v>38019.06597222222</c:v>
                </c:pt>
                <c:pt idx="34">
                  <c:v>38020.095138888886</c:v>
                </c:pt>
                <c:pt idx="35">
                  <c:v>38021.36597222222</c:v>
                </c:pt>
                <c:pt idx="36">
                  <c:v>38022.063888888886</c:v>
                </c:pt>
                <c:pt idx="37">
                  <c:v>38022.084027777775</c:v>
                </c:pt>
                <c:pt idx="38">
                  <c:v>38022.10486111111</c:v>
                </c:pt>
                <c:pt idx="39">
                  <c:v>38022.12569444445</c:v>
                </c:pt>
                <c:pt idx="40">
                  <c:v>38022.146527777775</c:v>
                </c:pt>
                <c:pt idx="41">
                  <c:v>38022.16736111111</c:v>
                </c:pt>
                <c:pt idx="42">
                  <c:v>38022.18819444445</c:v>
                </c:pt>
                <c:pt idx="43">
                  <c:v>38022.209027777775</c:v>
                </c:pt>
                <c:pt idx="44">
                  <c:v>38022.22986111111</c:v>
                </c:pt>
                <c:pt idx="45">
                  <c:v>38022.25069444445</c:v>
                </c:pt>
                <c:pt idx="46">
                  <c:v>38022.271527777775</c:v>
                </c:pt>
                <c:pt idx="47">
                  <c:v>38022.29236111111</c:v>
                </c:pt>
                <c:pt idx="48">
                  <c:v>38022.31319444445</c:v>
                </c:pt>
                <c:pt idx="49">
                  <c:v>38022.334027777775</c:v>
                </c:pt>
                <c:pt idx="50">
                  <c:v>38022.35486111111</c:v>
                </c:pt>
                <c:pt idx="51">
                  <c:v>38022.37569444445</c:v>
                </c:pt>
                <c:pt idx="52">
                  <c:v>38022.396527777775</c:v>
                </c:pt>
                <c:pt idx="53">
                  <c:v>38022.41736111111</c:v>
                </c:pt>
                <c:pt idx="54">
                  <c:v>38022.43819444445</c:v>
                </c:pt>
                <c:pt idx="55">
                  <c:v>38022.459027777775</c:v>
                </c:pt>
                <c:pt idx="56">
                  <c:v>38022.47986111111</c:v>
                </c:pt>
                <c:pt idx="57">
                  <c:v>38022.50069444445</c:v>
                </c:pt>
                <c:pt idx="58">
                  <c:v>38022.521527777775</c:v>
                </c:pt>
              </c:strCache>
            </c:strRef>
          </c:xVal>
          <c:yVal>
            <c:numRef>
              <c:f>Republicans!$I$2:$I$100</c:f>
              <c:numCach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0"/>
        </c:ser>
        <c:axId val="15809812"/>
        <c:axId val="8070581"/>
      </c:scatterChart>
      <c:valAx>
        <c:axId val="15809812"/>
        <c:scaling>
          <c:orientation val="minMax"/>
          <c:min val="3798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70581"/>
        <c:crosses val="autoZero"/>
        <c:crossBetween val="midCat"/>
        <c:dispUnits/>
        <c:majorUnit val="7"/>
      </c:valAx>
      <c:valAx>
        <c:axId val="807058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Delegates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09812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25"/>
          <c:y val="0.40175"/>
          <c:w val="0.118"/>
          <c:h val="0.23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45">
      <pane ySplit="525" topLeftCell="A18" activePane="bottomLeft" state="split"/>
      <selection pane="topLeft" activeCell="D45" sqref="D45"/>
      <selection pane="bottomLeft" activeCell="J60" sqref="J60"/>
    </sheetView>
  </sheetViews>
  <sheetFormatPr defaultColWidth="11.00390625" defaultRowHeight="12.75"/>
  <cols>
    <col min="1" max="1" width="14.75390625" style="1" bestFit="1" customWidth="1"/>
  </cols>
  <sheetData>
    <row r="1" spans="1:16" ht="12.75">
      <c r="A1" s="1" t="s">
        <v>0</v>
      </c>
      <c r="B1" t="s">
        <v>2</v>
      </c>
      <c r="C1" t="s">
        <v>1</v>
      </c>
      <c r="D1" t="s">
        <v>22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</row>
    <row r="2" spans="1:16" ht="12.75">
      <c r="A2" s="1">
        <v>37986</v>
      </c>
      <c r="B2">
        <f aca="true" t="shared" si="0" ref="B2:B60">SUM(C2:I2)</f>
        <v>275</v>
      </c>
      <c r="C2">
        <v>8</v>
      </c>
      <c r="D2">
        <f>169-17</f>
        <v>152</v>
      </c>
      <c r="E2">
        <v>17</v>
      </c>
      <c r="F2">
        <f>47-17</f>
        <v>30</v>
      </c>
      <c r="G2">
        <v>1</v>
      </c>
      <c r="H2">
        <f>66-18</f>
        <v>48</v>
      </c>
      <c r="I2">
        <v>19</v>
      </c>
      <c r="J2">
        <f aca="true" t="shared" si="1" ref="J2:P4">100*C2/$B2</f>
        <v>2.909090909090909</v>
      </c>
      <c r="K2">
        <f t="shared" si="1"/>
        <v>55.27272727272727</v>
      </c>
      <c r="L2">
        <f t="shared" si="1"/>
        <v>6.181818181818182</v>
      </c>
      <c r="M2">
        <f t="shared" si="1"/>
        <v>10.909090909090908</v>
      </c>
      <c r="N2">
        <f t="shared" si="1"/>
        <v>0.36363636363636365</v>
      </c>
      <c r="O2">
        <f t="shared" si="1"/>
        <v>17.454545454545453</v>
      </c>
      <c r="P2">
        <f t="shared" si="1"/>
        <v>6.909090909090909</v>
      </c>
    </row>
    <row r="3" spans="1:16" ht="12.75">
      <c r="A3" s="1">
        <v>37987</v>
      </c>
      <c r="B3">
        <f t="shared" si="0"/>
        <v>275</v>
      </c>
      <c r="C3">
        <v>8</v>
      </c>
      <c r="D3">
        <f>169-17</f>
        <v>152</v>
      </c>
      <c r="E3">
        <v>17</v>
      </c>
      <c r="F3">
        <f>47-17</f>
        <v>30</v>
      </c>
      <c r="G3">
        <v>1</v>
      </c>
      <c r="H3">
        <f>66-18</f>
        <v>48</v>
      </c>
      <c r="I3">
        <v>19</v>
      </c>
      <c r="J3">
        <f t="shared" si="1"/>
        <v>2.909090909090909</v>
      </c>
      <c r="K3">
        <f t="shared" si="1"/>
        <v>55.27272727272727</v>
      </c>
      <c r="L3">
        <f t="shared" si="1"/>
        <v>6.181818181818182</v>
      </c>
      <c r="M3">
        <f t="shared" si="1"/>
        <v>10.909090909090908</v>
      </c>
      <c r="N3">
        <f t="shared" si="1"/>
        <v>0.36363636363636365</v>
      </c>
      <c r="O3">
        <f t="shared" si="1"/>
        <v>17.454545454545453</v>
      </c>
      <c r="P3">
        <f t="shared" si="1"/>
        <v>6.909090909090909</v>
      </c>
    </row>
    <row r="4" spans="1:16" ht="12.75">
      <c r="A4" s="1">
        <v>37988</v>
      </c>
      <c r="B4">
        <f t="shared" si="0"/>
        <v>275</v>
      </c>
      <c r="C4">
        <v>8</v>
      </c>
      <c r="D4">
        <f>169-17</f>
        <v>152</v>
      </c>
      <c r="E4">
        <v>17</v>
      </c>
      <c r="F4">
        <f>47-17</f>
        <v>30</v>
      </c>
      <c r="G4">
        <v>1</v>
      </c>
      <c r="H4">
        <f>66-18</f>
        <v>48</v>
      </c>
      <c r="I4">
        <v>19</v>
      </c>
      <c r="J4">
        <f t="shared" si="1"/>
        <v>2.909090909090909</v>
      </c>
      <c r="K4">
        <f t="shared" si="1"/>
        <v>55.27272727272727</v>
      </c>
      <c r="L4">
        <f t="shared" si="1"/>
        <v>6.181818181818182</v>
      </c>
      <c r="M4">
        <f t="shared" si="1"/>
        <v>10.909090909090908</v>
      </c>
      <c r="N4">
        <f t="shared" si="1"/>
        <v>0.36363636363636365</v>
      </c>
      <c r="O4">
        <f t="shared" si="1"/>
        <v>17.454545454545453</v>
      </c>
      <c r="P4">
        <f t="shared" si="1"/>
        <v>6.909090909090909</v>
      </c>
    </row>
    <row r="5" spans="1:16" ht="12.75">
      <c r="A5" s="1">
        <v>37989</v>
      </c>
      <c r="B5">
        <f t="shared" si="0"/>
        <v>302</v>
      </c>
      <c r="C5">
        <v>0</v>
      </c>
      <c r="D5">
        <v>169</v>
      </c>
      <c r="E5">
        <v>0</v>
      </c>
      <c r="F5">
        <v>47</v>
      </c>
      <c r="G5">
        <v>1</v>
      </c>
      <c r="H5">
        <v>66</v>
      </c>
      <c r="I5">
        <v>19</v>
      </c>
      <c r="J5">
        <f aca="true" t="shared" si="2" ref="J5:P11">100*C5/$B5</f>
        <v>0</v>
      </c>
      <c r="K5">
        <f t="shared" si="2"/>
        <v>55.96026490066225</v>
      </c>
      <c r="L5">
        <f t="shared" si="2"/>
        <v>0</v>
      </c>
      <c r="M5">
        <f t="shared" si="2"/>
        <v>15.562913907284768</v>
      </c>
      <c r="N5">
        <f t="shared" si="2"/>
        <v>0.33112582781456956</v>
      </c>
      <c r="O5">
        <f t="shared" si="2"/>
        <v>21.85430463576159</v>
      </c>
      <c r="P5">
        <f t="shared" si="2"/>
        <v>6.291390728476821</v>
      </c>
    </row>
    <row r="6" spans="1:16" ht="12.75">
      <c r="A6" s="1">
        <v>37990</v>
      </c>
      <c r="B6">
        <f>SUM(C6:I6)</f>
        <v>302</v>
      </c>
      <c r="C6">
        <v>0</v>
      </c>
      <c r="D6">
        <v>169</v>
      </c>
      <c r="E6">
        <v>0</v>
      </c>
      <c r="F6">
        <v>47</v>
      </c>
      <c r="G6">
        <v>1</v>
      </c>
      <c r="H6">
        <v>66</v>
      </c>
      <c r="I6">
        <v>19</v>
      </c>
      <c r="J6">
        <f t="shared" si="2"/>
        <v>0</v>
      </c>
      <c r="K6">
        <f t="shared" si="2"/>
        <v>55.96026490066225</v>
      </c>
      <c r="L6">
        <f t="shared" si="2"/>
        <v>0</v>
      </c>
      <c r="M6">
        <f t="shared" si="2"/>
        <v>15.562913907284768</v>
      </c>
      <c r="N6">
        <f t="shared" si="2"/>
        <v>0.33112582781456956</v>
      </c>
      <c r="O6">
        <f t="shared" si="2"/>
        <v>21.85430463576159</v>
      </c>
      <c r="P6">
        <f t="shared" si="2"/>
        <v>6.291390728476821</v>
      </c>
    </row>
    <row r="7" spans="1:16" ht="12.75">
      <c r="A7" s="1">
        <v>37991</v>
      </c>
      <c r="B7">
        <f>SUM(C7:I7)</f>
        <v>302</v>
      </c>
      <c r="C7">
        <v>0</v>
      </c>
      <c r="D7">
        <v>169</v>
      </c>
      <c r="E7">
        <v>0</v>
      </c>
      <c r="F7">
        <v>47</v>
      </c>
      <c r="G7">
        <v>1</v>
      </c>
      <c r="H7">
        <v>66</v>
      </c>
      <c r="I7">
        <v>19</v>
      </c>
      <c r="J7">
        <f t="shared" si="2"/>
        <v>0</v>
      </c>
      <c r="K7">
        <f t="shared" si="2"/>
        <v>55.96026490066225</v>
      </c>
      <c r="L7">
        <f t="shared" si="2"/>
        <v>0</v>
      </c>
      <c r="M7">
        <f t="shared" si="2"/>
        <v>15.562913907284768</v>
      </c>
      <c r="N7">
        <f t="shared" si="2"/>
        <v>0.33112582781456956</v>
      </c>
      <c r="O7">
        <f t="shared" si="2"/>
        <v>21.85430463576159</v>
      </c>
      <c r="P7">
        <f t="shared" si="2"/>
        <v>6.291390728476821</v>
      </c>
    </row>
    <row r="8" spans="1:16" ht="12.75">
      <c r="A8" s="1">
        <v>37992</v>
      </c>
      <c r="B8">
        <f>SUM(C8:I8)</f>
        <v>302</v>
      </c>
      <c r="C8">
        <v>0</v>
      </c>
      <c r="D8">
        <v>169</v>
      </c>
      <c r="E8">
        <v>0</v>
      </c>
      <c r="F8">
        <v>47</v>
      </c>
      <c r="G8">
        <v>1</v>
      </c>
      <c r="H8">
        <v>66</v>
      </c>
      <c r="I8">
        <v>19</v>
      </c>
      <c r="J8">
        <f t="shared" si="2"/>
        <v>0</v>
      </c>
      <c r="K8">
        <f t="shared" si="2"/>
        <v>55.96026490066225</v>
      </c>
      <c r="L8">
        <f t="shared" si="2"/>
        <v>0</v>
      </c>
      <c r="M8">
        <f t="shared" si="2"/>
        <v>15.562913907284768</v>
      </c>
      <c r="N8">
        <f t="shared" si="2"/>
        <v>0.33112582781456956</v>
      </c>
      <c r="O8">
        <f t="shared" si="2"/>
        <v>21.85430463576159</v>
      </c>
      <c r="P8">
        <f t="shared" si="2"/>
        <v>6.291390728476821</v>
      </c>
    </row>
    <row r="9" spans="1:16" ht="12.75">
      <c r="A9" s="1">
        <v>37993</v>
      </c>
      <c r="B9">
        <f>SUM(C9:I9)</f>
        <v>302</v>
      </c>
      <c r="C9">
        <v>0</v>
      </c>
      <c r="D9">
        <v>169</v>
      </c>
      <c r="E9">
        <v>0</v>
      </c>
      <c r="F9">
        <v>47</v>
      </c>
      <c r="G9">
        <v>1</v>
      </c>
      <c r="H9">
        <v>66</v>
      </c>
      <c r="I9">
        <v>19</v>
      </c>
      <c r="J9">
        <f t="shared" si="2"/>
        <v>0</v>
      </c>
      <c r="K9">
        <f t="shared" si="2"/>
        <v>55.96026490066225</v>
      </c>
      <c r="L9">
        <f t="shared" si="2"/>
        <v>0</v>
      </c>
      <c r="M9">
        <f t="shared" si="2"/>
        <v>15.562913907284768</v>
      </c>
      <c r="N9">
        <f t="shared" si="2"/>
        <v>0.33112582781456956</v>
      </c>
      <c r="O9">
        <f t="shared" si="2"/>
        <v>21.85430463576159</v>
      </c>
      <c r="P9">
        <f t="shared" si="2"/>
        <v>6.291390728476821</v>
      </c>
    </row>
    <row r="10" spans="1:16" ht="12.75">
      <c r="A10" s="1">
        <v>37994.30694444444</v>
      </c>
      <c r="B10">
        <f t="shared" si="0"/>
        <v>333</v>
      </c>
      <c r="C10">
        <v>0</v>
      </c>
      <c r="D10">
        <v>183</v>
      </c>
      <c r="E10">
        <v>0</v>
      </c>
      <c r="F10">
        <v>52</v>
      </c>
      <c r="G10">
        <v>1</v>
      </c>
      <c r="H10">
        <v>78</v>
      </c>
      <c r="I10">
        <v>19</v>
      </c>
      <c r="J10">
        <f t="shared" si="2"/>
        <v>0</v>
      </c>
      <c r="K10">
        <f t="shared" si="2"/>
        <v>54.95495495495496</v>
      </c>
      <c r="L10">
        <f t="shared" si="2"/>
        <v>0</v>
      </c>
      <c r="M10">
        <f t="shared" si="2"/>
        <v>15.615615615615615</v>
      </c>
      <c r="N10">
        <f t="shared" si="2"/>
        <v>0.3003003003003003</v>
      </c>
      <c r="O10">
        <f t="shared" si="2"/>
        <v>23.423423423423422</v>
      </c>
      <c r="P10">
        <f t="shared" si="2"/>
        <v>5.7057057057057055</v>
      </c>
    </row>
    <row r="11" spans="1:16" ht="12.75">
      <c r="A11" s="1">
        <v>37995.177083333336</v>
      </c>
      <c r="B11">
        <f t="shared" si="0"/>
        <v>333</v>
      </c>
      <c r="C11">
        <v>0</v>
      </c>
      <c r="D11">
        <v>183</v>
      </c>
      <c r="E11">
        <v>0</v>
      </c>
      <c r="F11">
        <v>52</v>
      </c>
      <c r="G11">
        <v>1</v>
      </c>
      <c r="H11">
        <v>78</v>
      </c>
      <c r="I11">
        <v>19</v>
      </c>
      <c r="J11">
        <f t="shared" si="2"/>
        <v>0</v>
      </c>
      <c r="K11">
        <f t="shared" si="2"/>
        <v>54.95495495495496</v>
      </c>
      <c r="L11">
        <f t="shared" si="2"/>
        <v>0</v>
      </c>
      <c r="M11">
        <f t="shared" si="2"/>
        <v>15.615615615615615</v>
      </c>
      <c r="N11">
        <f t="shared" si="2"/>
        <v>0.3003003003003003</v>
      </c>
      <c r="O11">
        <f t="shared" si="2"/>
        <v>23.423423423423422</v>
      </c>
      <c r="P11">
        <f t="shared" si="2"/>
        <v>5.7057057057057055</v>
      </c>
    </row>
    <row r="12" spans="1:16" ht="12.75">
      <c r="A12" s="1">
        <v>37996.748611111114</v>
      </c>
      <c r="B12">
        <f t="shared" si="0"/>
        <v>333</v>
      </c>
      <c r="C12">
        <v>0</v>
      </c>
      <c r="D12">
        <v>183</v>
      </c>
      <c r="E12">
        <v>0</v>
      </c>
      <c r="F12">
        <v>52</v>
      </c>
      <c r="G12">
        <v>1</v>
      </c>
      <c r="H12">
        <v>78</v>
      </c>
      <c r="I12">
        <v>19</v>
      </c>
      <c r="J12">
        <f aca="true" t="shared" si="3" ref="J12:P48">100*C12/$B12</f>
        <v>0</v>
      </c>
      <c r="K12">
        <f t="shared" si="3"/>
        <v>54.95495495495496</v>
      </c>
      <c r="L12">
        <f t="shared" si="3"/>
        <v>0</v>
      </c>
      <c r="M12">
        <f t="shared" si="3"/>
        <v>15.615615615615615</v>
      </c>
      <c r="N12">
        <f t="shared" si="3"/>
        <v>0.3003003003003003</v>
      </c>
      <c r="O12">
        <f t="shared" si="3"/>
        <v>23.423423423423422</v>
      </c>
      <c r="P12">
        <f t="shared" si="3"/>
        <v>5.7057057057057055</v>
      </c>
    </row>
    <row r="13" spans="1:16" ht="12.75">
      <c r="A13" s="1">
        <v>37997.92152777778</v>
      </c>
      <c r="B13">
        <f t="shared" si="0"/>
        <v>333</v>
      </c>
      <c r="C13">
        <v>0</v>
      </c>
      <c r="D13">
        <v>183</v>
      </c>
      <c r="E13">
        <v>0</v>
      </c>
      <c r="F13">
        <v>52</v>
      </c>
      <c r="G13">
        <v>1</v>
      </c>
      <c r="H13">
        <v>78</v>
      </c>
      <c r="I13">
        <v>19</v>
      </c>
      <c r="J13">
        <f t="shared" si="3"/>
        <v>0</v>
      </c>
      <c r="K13">
        <f t="shared" si="3"/>
        <v>54.95495495495496</v>
      </c>
      <c r="L13">
        <f t="shared" si="3"/>
        <v>0</v>
      </c>
      <c r="M13">
        <f t="shared" si="3"/>
        <v>15.615615615615615</v>
      </c>
      <c r="N13">
        <f t="shared" si="3"/>
        <v>0.3003003003003003</v>
      </c>
      <c r="O13">
        <f t="shared" si="3"/>
        <v>23.423423423423422</v>
      </c>
      <c r="P13">
        <f t="shared" si="3"/>
        <v>5.7057057057057055</v>
      </c>
    </row>
    <row r="14" spans="1:16" ht="12.75">
      <c r="A14" s="1">
        <v>37998.05347222222</v>
      </c>
      <c r="B14">
        <f t="shared" si="0"/>
        <v>333</v>
      </c>
      <c r="C14">
        <v>0</v>
      </c>
      <c r="D14">
        <v>183</v>
      </c>
      <c r="E14">
        <v>0</v>
      </c>
      <c r="F14">
        <v>52</v>
      </c>
      <c r="G14">
        <v>1</v>
      </c>
      <c r="H14">
        <v>78</v>
      </c>
      <c r="I14">
        <v>19</v>
      </c>
      <c r="J14">
        <f t="shared" si="3"/>
        <v>0</v>
      </c>
      <c r="K14">
        <f t="shared" si="3"/>
        <v>54.95495495495496</v>
      </c>
      <c r="L14">
        <f t="shared" si="3"/>
        <v>0</v>
      </c>
      <c r="M14">
        <f t="shared" si="3"/>
        <v>15.615615615615615</v>
      </c>
      <c r="N14">
        <f t="shared" si="3"/>
        <v>0.3003003003003003</v>
      </c>
      <c r="O14">
        <f t="shared" si="3"/>
        <v>23.423423423423422</v>
      </c>
      <c r="P14">
        <f t="shared" si="3"/>
        <v>5.7057057057057055</v>
      </c>
    </row>
    <row r="15" spans="1:16" ht="12.75">
      <c r="A15" s="1">
        <v>37999.229166666664</v>
      </c>
      <c r="B15">
        <f t="shared" si="0"/>
        <v>333</v>
      </c>
      <c r="C15">
        <v>0</v>
      </c>
      <c r="D15">
        <v>183</v>
      </c>
      <c r="E15">
        <v>0</v>
      </c>
      <c r="F15">
        <v>52</v>
      </c>
      <c r="G15">
        <v>1</v>
      </c>
      <c r="H15">
        <v>78</v>
      </c>
      <c r="I15">
        <v>19</v>
      </c>
      <c r="J15">
        <f t="shared" si="3"/>
        <v>0</v>
      </c>
      <c r="K15">
        <f t="shared" si="3"/>
        <v>54.95495495495496</v>
      </c>
      <c r="L15">
        <f t="shared" si="3"/>
        <v>0</v>
      </c>
      <c r="M15">
        <f t="shared" si="3"/>
        <v>15.615615615615615</v>
      </c>
      <c r="N15">
        <f t="shared" si="3"/>
        <v>0.3003003003003003</v>
      </c>
      <c r="O15">
        <f t="shared" si="3"/>
        <v>23.423423423423422</v>
      </c>
      <c r="P15">
        <f t="shared" si="3"/>
        <v>5.7057057057057055</v>
      </c>
    </row>
    <row r="16" spans="1:16" ht="12.75">
      <c r="A16" s="1">
        <v>38000.169444444444</v>
      </c>
      <c r="B16">
        <f t="shared" si="0"/>
        <v>333</v>
      </c>
      <c r="C16">
        <v>0</v>
      </c>
      <c r="D16">
        <v>183</v>
      </c>
      <c r="E16">
        <v>0</v>
      </c>
      <c r="F16">
        <v>52</v>
      </c>
      <c r="G16">
        <v>1</v>
      </c>
      <c r="H16">
        <v>78</v>
      </c>
      <c r="I16">
        <v>19</v>
      </c>
      <c r="J16">
        <f t="shared" si="3"/>
        <v>0</v>
      </c>
      <c r="K16">
        <f t="shared" si="3"/>
        <v>54.95495495495496</v>
      </c>
      <c r="L16">
        <f t="shared" si="3"/>
        <v>0</v>
      </c>
      <c r="M16">
        <f t="shared" si="3"/>
        <v>15.615615615615615</v>
      </c>
      <c r="N16">
        <f t="shared" si="3"/>
        <v>0.3003003003003003</v>
      </c>
      <c r="O16">
        <f t="shared" si="3"/>
        <v>23.423423423423422</v>
      </c>
      <c r="P16">
        <f t="shared" si="3"/>
        <v>5.7057057057057055</v>
      </c>
    </row>
    <row r="17" spans="1:16" ht="12.75">
      <c r="A17" s="1">
        <v>38001.13263888889</v>
      </c>
      <c r="B17">
        <f t="shared" si="0"/>
        <v>345</v>
      </c>
      <c r="C17">
        <v>0</v>
      </c>
      <c r="D17">
        <v>190</v>
      </c>
      <c r="E17">
        <v>0</v>
      </c>
      <c r="F17">
        <v>51</v>
      </c>
      <c r="G17">
        <v>1</v>
      </c>
      <c r="H17">
        <v>103</v>
      </c>
      <c r="I17">
        <v>0</v>
      </c>
      <c r="J17">
        <f t="shared" si="3"/>
        <v>0</v>
      </c>
      <c r="K17">
        <f t="shared" si="3"/>
        <v>55.072463768115945</v>
      </c>
      <c r="L17">
        <f t="shared" si="3"/>
        <v>0</v>
      </c>
      <c r="M17">
        <f t="shared" si="3"/>
        <v>14.782608695652174</v>
      </c>
      <c r="N17">
        <f t="shared" si="3"/>
        <v>0.2898550724637681</v>
      </c>
      <c r="O17">
        <f t="shared" si="3"/>
        <v>29.855072463768117</v>
      </c>
      <c r="P17">
        <f t="shared" si="3"/>
        <v>0</v>
      </c>
    </row>
    <row r="18" spans="1:16" ht="12.75">
      <c r="A18" s="1">
        <v>38002.30486111111</v>
      </c>
      <c r="B18">
        <f t="shared" si="0"/>
        <v>345</v>
      </c>
      <c r="C18">
        <v>0</v>
      </c>
      <c r="D18">
        <v>190</v>
      </c>
      <c r="E18">
        <v>0</v>
      </c>
      <c r="F18">
        <v>51</v>
      </c>
      <c r="G18">
        <v>1</v>
      </c>
      <c r="H18">
        <v>103</v>
      </c>
      <c r="I18">
        <v>0</v>
      </c>
      <c r="J18">
        <f t="shared" si="3"/>
        <v>0</v>
      </c>
      <c r="K18">
        <f t="shared" si="3"/>
        <v>55.072463768115945</v>
      </c>
      <c r="L18">
        <f t="shared" si="3"/>
        <v>0</v>
      </c>
      <c r="M18">
        <f t="shared" si="3"/>
        <v>14.782608695652174</v>
      </c>
      <c r="N18">
        <f t="shared" si="3"/>
        <v>0.2898550724637681</v>
      </c>
      <c r="O18">
        <f t="shared" si="3"/>
        <v>29.855072463768117</v>
      </c>
      <c r="P18">
        <f t="shared" si="3"/>
        <v>0</v>
      </c>
    </row>
    <row r="19" spans="1:16" ht="12.75">
      <c r="A19" s="1">
        <v>38003.32638888889</v>
      </c>
      <c r="B19">
        <f t="shared" si="0"/>
        <v>345</v>
      </c>
      <c r="C19">
        <v>0</v>
      </c>
      <c r="D19">
        <v>190</v>
      </c>
      <c r="E19">
        <v>0</v>
      </c>
      <c r="F19">
        <v>51</v>
      </c>
      <c r="G19">
        <v>1</v>
      </c>
      <c r="H19">
        <v>103</v>
      </c>
      <c r="I19">
        <v>0</v>
      </c>
      <c r="J19">
        <f t="shared" si="3"/>
        <v>0</v>
      </c>
      <c r="K19">
        <f t="shared" si="3"/>
        <v>55.072463768115945</v>
      </c>
      <c r="L19">
        <f t="shared" si="3"/>
        <v>0</v>
      </c>
      <c r="M19">
        <f t="shared" si="3"/>
        <v>14.782608695652174</v>
      </c>
      <c r="N19">
        <f t="shared" si="3"/>
        <v>0.2898550724637681</v>
      </c>
      <c r="O19">
        <f t="shared" si="3"/>
        <v>29.855072463768117</v>
      </c>
      <c r="P19">
        <f t="shared" si="3"/>
        <v>0</v>
      </c>
    </row>
    <row r="20" spans="1:16" ht="12.75">
      <c r="A20" s="1">
        <v>38004.18958333333</v>
      </c>
      <c r="B20">
        <f t="shared" si="0"/>
        <v>345</v>
      </c>
      <c r="C20">
        <v>0</v>
      </c>
      <c r="D20">
        <v>190</v>
      </c>
      <c r="E20">
        <v>0</v>
      </c>
      <c r="F20">
        <v>51</v>
      </c>
      <c r="G20">
        <v>1</v>
      </c>
      <c r="H20">
        <v>103</v>
      </c>
      <c r="I20">
        <v>0</v>
      </c>
      <c r="J20">
        <f t="shared" si="3"/>
        <v>0</v>
      </c>
      <c r="K20">
        <f t="shared" si="3"/>
        <v>55.072463768115945</v>
      </c>
      <c r="L20">
        <f t="shared" si="3"/>
        <v>0</v>
      </c>
      <c r="M20">
        <f t="shared" si="3"/>
        <v>14.782608695652174</v>
      </c>
      <c r="N20">
        <f t="shared" si="3"/>
        <v>0.2898550724637681</v>
      </c>
      <c r="O20">
        <f t="shared" si="3"/>
        <v>29.855072463768117</v>
      </c>
      <c r="P20">
        <f t="shared" si="3"/>
        <v>0</v>
      </c>
    </row>
    <row r="21" spans="1:16" ht="12.75">
      <c r="A21" s="1">
        <v>38005.13611111111</v>
      </c>
      <c r="B21">
        <f t="shared" si="0"/>
        <v>386</v>
      </c>
      <c r="C21">
        <v>0</v>
      </c>
      <c r="D21">
        <v>210</v>
      </c>
      <c r="E21">
        <v>0</v>
      </c>
      <c r="F21">
        <v>52</v>
      </c>
      <c r="G21">
        <v>1</v>
      </c>
      <c r="H21">
        <v>123</v>
      </c>
      <c r="I21">
        <v>0</v>
      </c>
      <c r="J21">
        <f t="shared" si="3"/>
        <v>0</v>
      </c>
      <c r="K21">
        <f t="shared" si="3"/>
        <v>54.40414507772021</v>
      </c>
      <c r="L21">
        <f t="shared" si="3"/>
        <v>0</v>
      </c>
      <c r="M21">
        <f t="shared" si="3"/>
        <v>13.471502590673575</v>
      </c>
      <c r="N21">
        <f t="shared" si="3"/>
        <v>0.25906735751295334</v>
      </c>
      <c r="O21">
        <f t="shared" si="3"/>
        <v>31.865284974093264</v>
      </c>
      <c r="P21">
        <f t="shared" si="3"/>
        <v>0</v>
      </c>
    </row>
    <row r="22" spans="1:16" ht="12.75">
      <c r="A22" s="1">
        <v>38006.18541666667</v>
      </c>
      <c r="B22">
        <f t="shared" si="0"/>
        <v>386</v>
      </c>
      <c r="C22">
        <v>0</v>
      </c>
      <c r="D22">
        <v>210</v>
      </c>
      <c r="E22">
        <v>0</v>
      </c>
      <c r="F22">
        <v>52</v>
      </c>
      <c r="G22">
        <v>1</v>
      </c>
      <c r="H22">
        <v>123</v>
      </c>
      <c r="I22">
        <v>0</v>
      </c>
      <c r="J22">
        <f t="shared" si="3"/>
        <v>0</v>
      </c>
      <c r="K22">
        <f t="shared" si="3"/>
        <v>54.40414507772021</v>
      </c>
      <c r="L22">
        <f t="shared" si="3"/>
        <v>0</v>
      </c>
      <c r="M22">
        <f t="shared" si="3"/>
        <v>13.471502590673575</v>
      </c>
      <c r="N22">
        <f t="shared" si="3"/>
        <v>0.25906735751295334</v>
      </c>
      <c r="O22">
        <f t="shared" si="3"/>
        <v>31.865284974093264</v>
      </c>
      <c r="P22">
        <f t="shared" si="3"/>
        <v>0</v>
      </c>
    </row>
    <row r="23" spans="1:16" ht="12.75">
      <c r="A23" s="1">
        <v>38007.28680555556</v>
      </c>
      <c r="B23">
        <f t="shared" si="0"/>
        <v>386</v>
      </c>
      <c r="C23">
        <v>0</v>
      </c>
      <c r="D23">
        <v>210</v>
      </c>
      <c r="E23">
        <v>0</v>
      </c>
      <c r="F23">
        <v>52</v>
      </c>
      <c r="G23">
        <v>1</v>
      </c>
      <c r="H23">
        <v>123</v>
      </c>
      <c r="I23">
        <v>0</v>
      </c>
      <c r="J23">
        <f t="shared" si="3"/>
        <v>0</v>
      </c>
      <c r="K23">
        <f t="shared" si="3"/>
        <v>54.40414507772021</v>
      </c>
      <c r="L23">
        <f t="shared" si="3"/>
        <v>0</v>
      </c>
      <c r="M23">
        <f t="shared" si="3"/>
        <v>13.471502590673575</v>
      </c>
      <c r="N23">
        <f t="shared" si="3"/>
        <v>0.25906735751295334</v>
      </c>
      <c r="O23">
        <f t="shared" si="3"/>
        <v>31.865284974093264</v>
      </c>
      <c r="P23">
        <f t="shared" si="3"/>
        <v>0</v>
      </c>
    </row>
    <row r="24" spans="1:16" ht="12.75">
      <c r="A24" s="1">
        <v>38008.30138888889</v>
      </c>
      <c r="B24">
        <f t="shared" si="0"/>
        <v>386</v>
      </c>
      <c r="C24">
        <v>0</v>
      </c>
      <c r="D24">
        <v>210</v>
      </c>
      <c r="E24">
        <v>0</v>
      </c>
      <c r="F24">
        <v>52</v>
      </c>
      <c r="G24">
        <v>1</v>
      </c>
      <c r="H24">
        <v>123</v>
      </c>
      <c r="I24">
        <v>0</v>
      </c>
      <c r="J24">
        <f t="shared" si="3"/>
        <v>0</v>
      </c>
      <c r="K24">
        <f t="shared" si="3"/>
        <v>54.40414507772021</v>
      </c>
      <c r="L24">
        <f t="shared" si="3"/>
        <v>0</v>
      </c>
      <c r="M24">
        <f t="shared" si="3"/>
        <v>13.471502590673575</v>
      </c>
      <c r="N24">
        <f t="shared" si="3"/>
        <v>0.25906735751295334</v>
      </c>
      <c r="O24">
        <f t="shared" si="3"/>
        <v>31.865284974093264</v>
      </c>
      <c r="P24">
        <f t="shared" si="3"/>
        <v>0</v>
      </c>
    </row>
    <row r="25" spans="1:16" ht="12.75">
      <c r="A25" s="1">
        <v>38009.32708333333</v>
      </c>
      <c r="B25">
        <f t="shared" si="0"/>
        <v>370</v>
      </c>
      <c r="C25">
        <v>0</v>
      </c>
      <c r="D25">
        <v>202</v>
      </c>
      <c r="E25">
        <v>0</v>
      </c>
      <c r="F25">
        <v>51</v>
      </c>
      <c r="G25">
        <v>1</v>
      </c>
      <c r="H25">
        <v>116</v>
      </c>
      <c r="I25">
        <v>0</v>
      </c>
      <c r="J25">
        <f t="shared" si="3"/>
        <v>0</v>
      </c>
      <c r="K25">
        <f t="shared" si="3"/>
        <v>54.5945945945946</v>
      </c>
      <c r="L25">
        <f t="shared" si="3"/>
        <v>0</v>
      </c>
      <c r="M25">
        <f t="shared" si="3"/>
        <v>13.783783783783784</v>
      </c>
      <c r="N25">
        <f t="shared" si="3"/>
        <v>0.2702702702702703</v>
      </c>
      <c r="O25">
        <f t="shared" si="3"/>
        <v>31.35135135135135</v>
      </c>
      <c r="P25">
        <f t="shared" si="3"/>
        <v>0</v>
      </c>
    </row>
    <row r="26" spans="1:16" ht="12.75">
      <c r="A26" s="1">
        <v>38010.2875</v>
      </c>
      <c r="B26">
        <f t="shared" si="0"/>
        <v>386</v>
      </c>
      <c r="C26">
        <v>0</v>
      </c>
      <c r="D26">
        <v>210</v>
      </c>
      <c r="E26">
        <v>0</v>
      </c>
      <c r="F26">
        <v>52</v>
      </c>
      <c r="G26">
        <v>1</v>
      </c>
      <c r="H26">
        <v>123</v>
      </c>
      <c r="I26">
        <v>0</v>
      </c>
      <c r="J26">
        <f t="shared" si="3"/>
        <v>0</v>
      </c>
      <c r="K26">
        <f t="shared" si="3"/>
        <v>54.40414507772021</v>
      </c>
      <c r="L26">
        <f t="shared" si="3"/>
        <v>0</v>
      </c>
      <c r="M26">
        <f t="shared" si="3"/>
        <v>13.471502590673575</v>
      </c>
      <c r="N26">
        <f t="shared" si="3"/>
        <v>0.25906735751295334</v>
      </c>
      <c r="O26">
        <f t="shared" si="3"/>
        <v>31.865284974093264</v>
      </c>
      <c r="P26">
        <f t="shared" si="3"/>
        <v>0</v>
      </c>
    </row>
    <row r="27" spans="1:16" ht="12.75">
      <c r="A27" s="1">
        <v>38011.850694444445</v>
      </c>
      <c r="B27">
        <f t="shared" si="0"/>
        <v>398</v>
      </c>
      <c r="C27">
        <v>0</v>
      </c>
      <c r="D27">
        <v>218</v>
      </c>
      <c r="E27">
        <v>0</v>
      </c>
      <c r="F27">
        <v>53</v>
      </c>
      <c r="G27">
        <v>0</v>
      </c>
      <c r="H27">
        <v>127</v>
      </c>
      <c r="I27">
        <v>0</v>
      </c>
      <c r="J27">
        <f t="shared" si="3"/>
        <v>0</v>
      </c>
      <c r="K27">
        <f t="shared" si="3"/>
        <v>54.77386934673367</v>
      </c>
      <c r="L27">
        <f t="shared" si="3"/>
        <v>0</v>
      </c>
      <c r="M27">
        <f t="shared" si="3"/>
        <v>13.316582914572864</v>
      </c>
      <c r="N27">
        <f t="shared" si="3"/>
        <v>0</v>
      </c>
      <c r="O27">
        <f t="shared" si="3"/>
        <v>31.90954773869347</v>
      </c>
      <c r="P27">
        <f t="shared" si="3"/>
        <v>0</v>
      </c>
    </row>
    <row r="28" spans="1:16" ht="12.75">
      <c r="A28" s="1">
        <v>38012.299305555556</v>
      </c>
      <c r="B28">
        <f t="shared" si="0"/>
        <v>443</v>
      </c>
      <c r="C28">
        <v>0</v>
      </c>
      <c r="D28">
        <v>230</v>
      </c>
      <c r="E28">
        <v>0</v>
      </c>
      <c r="F28">
        <v>61</v>
      </c>
      <c r="G28">
        <v>0</v>
      </c>
      <c r="H28">
        <v>152</v>
      </c>
      <c r="I28">
        <v>0</v>
      </c>
      <c r="J28">
        <f t="shared" si="3"/>
        <v>0</v>
      </c>
      <c r="K28">
        <f t="shared" si="3"/>
        <v>51.918735891647856</v>
      </c>
      <c r="L28">
        <f t="shared" si="3"/>
        <v>0</v>
      </c>
      <c r="M28">
        <f t="shared" si="3"/>
        <v>13.769751693002258</v>
      </c>
      <c r="N28">
        <f t="shared" si="3"/>
        <v>0</v>
      </c>
      <c r="O28">
        <f t="shared" si="3"/>
        <v>34.31151241534989</v>
      </c>
      <c r="P28">
        <f t="shared" si="3"/>
        <v>0</v>
      </c>
    </row>
    <row r="29" spans="1:16" ht="12.75">
      <c r="A29" s="1">
        <v>38013.356944444444</v>
      </c>
      <c r="B29">
        <f t="shared" si="0"/>
        <v>443</v>
      </c>
      <c r="C29">
        <v>0</v>
      </c>
      <c r="D29">
        <v>230</v>
      </c>
      <c r="E29">
        <v>0</v>
      </c>
      <c r="F29">
        <v>61</v>
      </c>
      <c r="G29">
        <v>0</v>
      </c>
      <c r="H29">
        <v>152</v>
      </c>
      <c r="I29">
        <v>0</v>
      </c>
      <c r="J29">
        <f t="shared" si="3"/>
        <v>0</v>
      </c>
      <c r="K29">
        <f t="shared" si="3"/>
        <v>51.918735891647856</v>
      </c>
      <c r="L29">
        <f t="shared" si="3"/>
        <v>0</v>
      </c>
      <c r="M29">
        <f t="shared" si="3"/>
        <v>13.769751693002258</v>
      </c>
      <c r="N29">
        <f t="shared" si="3"/>
        <v>0</v>
      </c>
      <c r="O29">
        <f t="shared" si="3"/>
        <v>34.31151241534989</v>
      </c>
      <c r="P29">
        <f t="shared" si="3"/>
        <v>0</v>
      </c>
    </row>
    <row r="30" spans="1:16" ht="12.75">
      <c r="A30" s="1">
        <v>38014.21666666667</v>
      </c>
      <c r="B30">
        <f t="shared" si="0"/>
        <v>443</v>
      </c>
      <c r="C30">
        <v>0</v>
      </c>
      <c r="D30">
        <v>230</v>
      </c>
      <c r="E30">
        <v>0</v>
      </c>
      <c r="F30">
        <v>61</v>
      </c>
      <c r="G30">
        <v>0</v>
      </c>
      <c r="H30">
        <v>152</v>
      </c>
      <c r="I30">
        <v>0</v>
      </c>
      <c r="J30">
        <f t="shared" si="3"/>
        <v>0</v>
      </c>
      <c r="K30">
        <f t="shared" si="3"/>
        <v>51.918735891647856</v>
      </c>
      <c r="L30">
        <f t="shared" si="3"/>
        <v>0</v>
      </c>
      <c r="M30">
        <f t="shared" si="3"/>
        <v>13.769751693002258</v>
      </c>
      <c r="N30">
        <f t="shared" si="3"/>
        <v>0</v>
      </c>
      <c r="O30">
        <f t="shared" si="3"/>
        <v>34.31151241534989</v>
      </c>
      <c r="P30">
        <f t="shared" si="3"/>
        <v>0</v>
      </c>
    </row>
    <row r="31" spans="1:16" ht="12.75">
      <c r="A31" s="1">
        <v>38015.10833333333</v>
      </c>
      <c r="B31">
        <f t="shared" si="0"/>
        <v>452</v>
      </c>
      <c r="C31">
        <v>0</v>
      </c>
      <c r="D31">
        <v>232</v>
      </c>
      <c r="E31">
        <v>0</v>
      </c>
      <c r="F31">
        <v>62</v>
      </c>
      <c r="G31">
        <v>0</v>
      </c>
      <c r="H31">
        <v>158</v>
      </c>
      <c r="I31">
        <v>0</v>
      </c>
      <c r="J31">
        <f t="shared" si="3"/>
        <v>0</v>
      </c>
      <c r="K31">
        <f t="shared" si="3"/>
        <v>51.32743362831859</v>
      </c>
      <c r="L31">
        <f t="shared" si="3"/>
        <v>0</v>
      </c>
      <c r="M31">
        <f t="shared" si="3"/>
        <v>13.716814159292035</v>
      </c>
      <c r="N31">
        <f t="shared" si="3"/>
        <v>0</v>
      </c>
      <c r="O31">
        <f t="shared" si="3"/>
        <v>34.95575221238938</v>
      </c>
      <c r="P31">
        <f t="shared" si="3"/>
        <v>0</v>
      </c>
    </row>
    <row r="32" spans="1:16" ht="12.75">
      <c r="A32" s="1">
        <v>38016.35625</v>
      </c>
      <c r="B32">
        <f t="shared" si="0"/>
        <v>452</v>
      </c>
      <c r="C32">
        <v>0</v>
      </c>
      <c r="D32">
        <v>232</v>
      </c>
      <c r="E32">
        <v>0</v>
      </c>
      <c r="F32">
        <v>62</v>
      </c>
      <c r="G32">
        <v>0</v>
      </c>
      <c r="H32">
        <v>158</v>
      </c>
      <c r="I32">
        <v>0</v>
      </c>
      <c r="J32">
        <f t="shared" si="3"/>
        <v>0</v>
      </c>
      <c r="K32">
        <f t="shared" si="3"/>
        <v>51.32743362831859</v>
      </c>
      <c r="L32">
        <f t="shared" si="3"/>
        <v>0</v>
      </c>
      <c r="M32">
        <f t="shared" si="3"/>
        <v>13.716814159292035</v>
      </c>
      <c r="N32">
        <f t="shared" si="3"/>
        <v>0</v>
      </c>
      <c r="O32">
        <f t="shared" si="3"/>
        <v>34.95575221238938</v>
      </c>
      <c r="P32">
        <f t="shared" si="3"/>
        <v>0</v>
      </c>
    </row>
    <row r="33" spans="1:16" ht="12.75">
      <c r="A33" s="1">
        <v>38017.441666666666</v>
      </c>
      <c r="B33">
        <f t="shared" si="0"/>
        <v>452</v>
      </c>
      <c r="C33">
        <v>0</v>
      </c>
      <c r="D33">
        <v>232</v>
      </c>
      <c r="E33">
        <v>0</v>
      </c>
      <c r="F33">
        <v>62</v>
      </c>
      <c r="G33">
        <v>0</v>
      </c>
      <c r="H33">
        <v>158</v>
      </c>
      <c r="I33">
        <v>0</v>
      </c>
      <c r="J33">
        <f t="shared" si="3"/>
        <v>0</v>
      </c>
      <c r="K33">
        <f t="shared" si="3"/>
        <v>51.32743362831859</v>
      </c>
      <c r="L33">
        <f t="shared" si="3"/>
        <v>0</v>
      </c>
      <c r="M33">
        <f t="shared" si="3"/>
        <v>13.716814159292035</v>
      </c>
      <c r="N33">
        <f t="shared" si="3"/>
        <v>0</v>
      </c>
      <c r="O33">
        <f t="shared" si="3"/>
        <v>34.95575221238938</v>
      </c>
      <c r="P33">
        <f t="shared" si="3"/>
        <v>0</v>
      </c>
    </row>
    <row r="34" spans="1:16" ht="12.75">
      <c r="A34" s="1">
        <v>38018.24097222222</v>
      </c>
      <c r="B34">
        <f t="shared" si="0"/>
        <v>452</v>
      </c>
      <c r="C34">
        <v>0</v>
      </c>
      <c r="D34">
        <v>232</v>
      </c>
      <c r="E34">
        <v>0</v>
      </c>
      <c r="F34">
        <v>62</v>
      </c>
      <c r="G34">
        <v>0</v>
      </c>
      <c r="H34">
        <v>158</v>
      </c>
      <c r="I34">
        <v>0</v>
      </c>
      <c r="J34">
        <f t="shared" si="3"/>
        <v>0</v>
      </c>
      <c r="K34">
        <f t="shared" si="3"/>
        <v>51.32743362831859</v>
      </c>
      <c r="L34">
        <f t="shared" si="3"/>
        <v>0</v>
      </c>
      <c r="M34">
        <f t="shared" si="3"/>
        <v>13.716814159292035</v>
      </c>
      <c r="N34">
        <f t="shared" si="3"/>
        <v>0</v>
      </c>
      <c r="O34">
        <f t="shared" si="3"/>
        <v>34.95575221238938</v>
      </c>
      <c r="P34">
        <f t="shared" si="3"/>
        <v>0</v>
      </c>
    </row>
    <row r="35" spans="1:16" ht="12.75">
      <c r="A35" s="1">
        <v>38019.06527777778</v>
      </c>
      <c r="B35">
        <f t="shared" si="0"/>
        <v>416</v>
      </c>
      <c r="C35">
        <v>0</v>
      </c>
      <c r="D35">
        <v>232</v>
      </c>
      <c r="E35">
        <v>0</v>
      </c>
      <c r="F35">
        <v>26</v>
      </c>
      <c r="G35">
        <v>0</v>
      </c>
      <c r="H35">
        <v>158</v>
      </c>
      <c r="I35">
        <v>0</v>
      </c>
      <c r="J35">
        <f t="shared" si="3"/>
        <v>0</v>
      </c>
      <c r="K35">
        <f t="shared" si="3"/>
        <v>55.76923076923077</v>
      </c>
      <c r="L35">
        <f t="shared" si="3"/>
        <v>0</v>
      </c>
      <c r="M35">
        <f t="shared" si="3"/>
        <v>6.25</v>
      </c>
      <c r="N35">
        <f t="shared" si="3"/>
        <v>0</v>
      </c>
      <c r="O35">
        <f t="shared" si="3"/>
        <v>37.98076923076923</v>
      </c>
      <c r="P35">
        <f t="shared" si="3"/>
        <v>0</v>
      </c>
    </row>
    <row r="36" spans="1:16" ht="12.75">
      <c r="A36" s="1">
        <v>38020.095138888886</v>
      </c>
      <c r="B36">
        <f t="shared" si="0"/>
        <v>416</v>
      </c>
      <c r="C36">
        <v>0</v>
      </c>
      <c r="D36">
        <v>232</v>
      </c>
      <c r="E36">
        <v>0</v>
      </c>
      <c r="F36">
        <v>26</v>
      </c>
      <c r="G36">
        <v>0</v>
      </c>
      <c r="H36">
        <v>158</v>
      </c>
      <c r="I36">
        <v>0</v>
      </c>
      <c r="J36">
        <f t="shared" si="3"/>
        <v>0</v>
      </c>
      <c r="K36">
        <f t="shared" si="3"/>
        <v>55.76923076923077</v>
      </c>
      <c r="L36">
        <f t="shared" si="3"/>
        <v>0</v>
      </c>
      <c r="M36">
        <f t="shared" si="3"/>
        <v>6.25</v>
      </c>
      <c r="N36">
        <f t="shared" si="3"/>
        <v>0</v>
      </c>
      <c r="O36">
        <f t="shared" si="3"/>
        <v>37.98076923076923</v>
      </c>
      <c r="P36">
        <f t="shared" si="3"/>
        <v>0</v>
      </c>
    </row>
    <row r="37" spans="1:16" ht="12.75">
      <c r="A37" s="1">
        <v>38021.36597222222</v>
      </c>
      <c r="B37">
        <f t="shared" si="0"/>
        <v>416</v>
      </c>
      <c r="C37">
        <v>0</v>
      </c>
      <c r="D37">
        <v>232</v>
      </c>
      <c r="E37">
        <v>0</v>
      </c>
      <c r="F37">
        <v>26</v>
      </c>
      <c r="G37">
        <v>0</v>
      </c>
      <c r="H37">
        <v>158</v>
      </c>
      <c r="I37">
        <v>0</v>
      </c>
      <c r="J37">
        <f t="shared" si="3"/>
        <v>0</v>
      </c>
      <c r="K37">
        <f t="shared" si="3"/>
        <v>55.76923076923077</v>
      </c>
      <c r="L37">
        <f t="shared" si="3"/>
        <v>0</v>
      </c>
      <c r="M37">
        <f t="shared" si="3"/>
        <v>6.25</v>
      </c>
      <c r="N37">
        <f t="shared" si="3"/>
        <v>0</v>
      </c>
      <c r="O37">
        <f t="shared" si="3"/>
        <v>37.98076923076923</v>
      </c>
      <c r="P37">
        <f t="shared" si="3"/>
        <v>0</v>
      </c>
    </row>
    <row r="38" spans="1:16" ht="12.75">
      <c r="A38" s="1">
        <v>38022.063888888886</v>
      </c>
      <c r="B38">
        <f t="shared" si="0"/>
        <v>478</v>
      </c>
      <c r="C38">
        <v>0</v>
      </c>
      <c r="D38">
        <v>253</v>
      </c>
      <c r="E38">
        <v>0</v>
      </c>
      <c r="F38">
        <v>26</v>
      </c>
      <c r="G38">
        <v>0</v>
      </c>
      <c r="H38">
        <v>199</v>
      </c>
      <c r="I38">
        <v>0</v>
      </c>
      <c r="J38">
        <f t="shared" si="3"/>
        <v>0</v>
      </c>
      <c r="K38">
        <f t="shared" si="3"/>
        <v>52.92887029288703</v>
      </c>
      <c r="L38">
        <f t="shared" si="3"/>
        <v>0</v>
      </c>
      <c r="M38">
        <f t="shared" si="3"/>
        <v>5.439330543933054</v>
      </c>
      <c r="N38">
        <f t="shared" si="3"/>
        <v>0</v>
      </c>
      <c r="O38">
        <f t="shared" si="3"/>
        <v>41.63179916317991</v>
      </c>
      <c r="P38">
        <f t="shared" si="3"/>
        <v>0</v>
      </c>
    </row>
    <row r="39" spans="1:16" ht="12.75">
      <c r="A39" s="1">
        <v>38022.083333333336</v>
      </c>
      <c r="B39">
        <f t="shared" si="0"/>
        <v>484</v>
      </c>
      <c r="C39">
        <v>0</v>
      </c>
      <c r="D39">
        <v>259</v>
      </c>
      <c r="E39">
        <v>0</v>
      </c>
      <c r="F39">
        <v>26</v>
      </c>
      <c r="G39">
        <v>0</v>
      </c>
      <c r="H39">
        <v>199</v>
      </c>
      <c r="I39">
        <v>0</v>
      </c>
      <c r="J39">
        <f t="shared" si="3"/>
        <v>0</v>
      </c>
      <c r="K39">
        <f t="shared" si="3"/>
        <v>53.51239669421488</v>
      </c>
      <c r="L39">
        <f t="shared" si="3"/>
        <v>0</v>
      </c>
      <c r="M39">
        <f t="shared" si="3"/>
        <v>5.371900826446281</v>
      </c>
      <c r="N39">
        <f t="shared" si="3"/>
        <v>0</v>
      </c>
      <c r="O39">
        <f t="shared" si="3"/>
        <v>41.11570247933884</v>
      </c>
      <c r="P39">
        <f t="shared" si="3"/>
        <v>0</v>
      </c>
    </row>
    <row r="40" spans="1:16" ht="12.75">
      <c r="A40" s="1">
        <v>38022.104166666664</v>
      </c>
      <c r="B40">
        <f t="shared" si="0"/>
        <v>515</v>
      </c>
      <c r="C40">
        <v>0</v>
      </c>
      <c r="D40">
        <v>279</v>
      </c>
      <c r="E40">
        <v>0</v>
      </c>
      <c r="F40">
        <v>26</v>
      </c>
      <c r="G40">
        <v>0</v>
      </c>
      <c r="H40">
        <v>210</v>
      </c>
      <c r="I40">
        <v>0</v>
      </c>
      <c r="J40">
        <f t="shared" si="3"/>
        <v>0</v>
      </c>
      <c r="K40">
        <f t="shared" si="3"/>
        <v>54.1747572815534</v>
      </c>
      <c r="L40">
        <f t="shared" si="3"/>
        <v>0</v>
      </c>
      <c r="M40">
        <f t="shared" si="3"/>
        <v>5.048543689320389</v>
      </c>
      <c r="N40">
        <f t="shared" si="3"/>
        <v>0</v>
      </c>
      <c r="O40">
        <f t="shared" si="3"/>
        <v>40.77669902912621</v>
      </c>
      <c r="P40">
        <f t="shared" si="3"/>
        <v>0</v>
      </c>
    </row>
    <row r="41" spans="1:16" ht="12.75">
      <c r="A41" s="1">
        <v>38022.125</v>
      </c>
      <c r="B41">
        <f t="shared" si="0"/>
        <v>544</v>
      </c>
      <c r="C41">
        <v>0</v>
      </c>
      <c r="D41">
        <v>299</v>
      </c>
      <c r="E41">
        <v>0</v>
      </c>
      <c r="F41">
        <v>26</v>
      </c>
      <c r="G41">
        <v>0</v>
      </c>
      <c r="H41">
        <v>219</v>
      </c>
      <c r="I41">
        <v>0</v>
      </c>
      <c r="J41">
        <f t="shared" si="3"/>
        <v>0</v>
      </c>
      <c r="K41">
        <f t="shared" si="3"/>
        <v>54.963235294117645</v>
      </c>
      <c r="L41">
        <f t="shared" si="3"/>
        <v>0</v>
      </c>
      <c r="M41">
        <f t="shared" si="3"/>
        <v>4.779411764705882</v>
      </c>
      <c r="N41">
        <f t="shared" si="3"/>
        <v>0</v>
      </c>
      <c r="O41">
        <f t="shared" si="3"/>
        <v>40.25735294117647</v>
      </c>
      <c r="P41">
        <f t="shared" si="3"/>
        <v>0</v>
      </c>
    </row>
    <row r="42" spans="1:16" ht="12.75">
      <c r="A42" s="1">
        <v>38022.145833333336</v>
      </c>
      <c r="B42">
        <f t="shared" si="0"/>
        <v>550</v>
      </c>
      <c r="C42">
        <v>0</v>
      </c>
      <c r="D42">
        <v>299</v>
      </c>
      <c r="E42">
        <v>0</v>
      </c>
      <c r="F42">
        <v>26</v>
      </c>
      <c r="G42">
        <v>0</v>
      </c>
      <c r="H42">
        <v>225</v>
      </c>
      <c r="I42">
        <v>0</v>
      </c>
      <c r="J42">
        <f t="shared" si="3"/>
        <v>0</v>
      </c>
      <c r="K42">
        <f t="shared" si="3"/>
        <v>54.36363636363637</v>
      </c>
      <c r="L42">
        <f t="shared" si="3"/>
        <v>0</v>
      </c>
      <c r="M42">
        <f t="shared" si="3"/>
        <v>4.7272727272727275</v>
      </c>
      <c r="N42">
        <f t="shared" si="3"/>
        <v>0</v>
      </c>
      <c r="O42">
        <f t="shared" si="3"/>
        <v>40.90909090909091</v>
      </c>
      <c r="P42">
        <f t="shared" si="3"/>
        <v>0</v>
      </c>
    </row>
    <row r="43" spans="1:16" ht="12.75">
      <c r="A43" s="1">
        <v>38022.166666666664</v>
      </c>
      <c r="B43">
        <f t="shared" si="0"/>
        <v>550</v>
      </c>
      <c r="C43">
        <v>0</v>
      </c>
      <c r="D43">
        <v>299</v>
      </c>
      <c r="E43">
        <v>0</v>
      </c>
      <c r="F43">
        <v>26</v>
      </c>
      <c r="G43">
        <v>0</v>
      </c>
      <c r="H43">
        <v>225</v>
      </c>
      <c r="I43">
        <v>0</v>
      </c>
      <c r="J43">
        <f t="shared" si="3"/>
        <v>0</v>
      </c>
      <c r="K43">
        <f t="shared" si="3"/>
        <v>54.36363636363637</v>
      </c>
      <c r="L43">
        <f t="shared" si="3"/>
        <v>0</v>
      </c>
      <c r="M43">
        <f t="shared" si="3"/>
        <v>4.7272727272727275</v>
      </c>
      <c r="N43">
        <f t="shared" si="3"/>
        <v>0</v>
      </c>
      <c r="O43">
        <f t="shared" si="3"/>
        <v>40.90909090909091</v>
      </c>
      <c r="P43">
        <f t="shared" si="3"/>
        <v>0</v>
      </c>
    </row>
    <row r="44" spans="1:16" ht="12.75">
      <c r="A44" s="1">
        <v>38022.1875</v>
      </c>
      <c r="B44">
        <f t="shared" si="0"/>
        <v>550</v>
      </c>
      <c r="C44">
        <v>0</v>
      </c>
      <c r="D44">
        <v>299</v>
      </c>
      <c r="E44">
        <v>0</v>
      </c>
      <c r="F44">
        <v>26</v>
      </c>
      <c r="G44">
        <v>0</v>
      </c>
      <c r="H44">
        <v>225</v>
      </c>
      <c r="I44">
        <v>0</v>
      </c>
      <c r="J44">
        <f t="shared" si="3"/>
        <v>0</v>
      </c>
      <c r="K44">
        <f t="shared" si="3"/>
        <v>54.36363636363637</v>
      </c>
      <c r="L44">
        <f t="shared" si="3"/>
        <v>0</v>
      </c>
      <c r="M44">
        <f t="shared" si="3"/>
        <v>4.7272727272727275</v>
      </c>
      <c r="N44">
        <f t="shared" si="3"/>
        <v>0</v>
      </c>
      <c r="O44">
        <f t="shared" si="3"/>
        <v>40.90909090909091</v>
      </c>
      <c r="P44">
        <f t="shared" si="3"/>
        <v>0</v>
      </c>
    </row>
    <row r="45" spans="1:16" ht="12.75">
      <c r="A45" s="1">
        <v>38022.208333333336</v>
      </c>
      <c r="B45">
        <f t="shared" si="0"/>
        <v>550</v>
      </c>
      <c r="C45">
        <v>0</v>
      </c>
      <c r="D45">
        <v>299</v>
      </c>
      <c r="E45">
        <v>0</v>
      </c>
      <c r="F45">
        <v>26</v>
      </c>
      <c r="G45">
        <v>0</v>
      </c>
      <c r="H45">
        <v>225</v>
      </c>
      <c r="I45">
        <v>0</v>
      </c>
      <c r="J45">
        <f t="shared" si="3"/>
        <v>0</v>
      </c>
      <c r="K45">
        <f t="shared" si="3"/>
        <v>54.36363636363637</v>
      </c>
      <c r="L45">
        <f t="shared" si="3"/>
        <v>0</v>
      </c>
      <c r="M45">
        <f t="shared" si="3"/>
        <v>4.7272727272727275</v>
      </c>
      <c r="N45">
        <f t="shared" si="3"/>
        <v>0</v>
      </c>
      <c r="O45">
        <f t="shared" si="3"/>
        <v>40.90909090909091</v>
      </c>
      <c r="P45">
        <f t="shared" si="3"/>
        <v>0</v>
      </c>
    </row>
    <row r="46" spans="1:16" ht="12.75">
      <c r="A46" s="1">
        <v>38022.229166666664</v>
      </c>
      <c r="B46">
        <f t="shared" si="0"/>
        <v>627</v>
      </c>
      <c r="C46">
        <v>0</v>
      </c>
      <c r="D46">
        <v>332</v>
      </c>
      <c r="E46">
        <v>0</v>
      </c>
      <c r="F46">
        <v>26</v>
      </c>
      <c r="G46">
        <v>0</v>
      </c>
      <c r="H46">
        <v>269</v>
      </c>
      <c r="I46">
        <v>0</v>
      </c>
      <c r="J46">
        <f t="shared" si="3"/>
        <v>0</v>
      </c>
      <c r="K46">
        <f t="shared" si="3"/>
        <v>52.95055821371611</v>
      </c>
      <c r="L46">
        <f t="shared" si="3"/>
        <v>0</v>
      </c>
      <c r="M46">
        <f t="shared" si="3"/>
        <v>4.146730462519936</v>
      </c>
      <c r="N46">
        <f t="shared" si="3"/>
        <v>0</v>
      </c>
      <c r="O46">
        <f t="shared" si="3"/>
        <v>42.90271132376395</v>
      </c>
      <c r="P46">
        <f t="shared" si="3"/>
        <v>0</v>
      </c>
    </row>
    <row r="47" spans="1:16" ht="12.75">
      <c r="A47" s="1">
        <v>38022.25</v>
      </c>
      <c r="B47">
        <f t="shared" si="0"/>
        <v>813</v>
      </c>
      <c r="C47">
        <v>0</v>
      </c>
      <c r="D47">
        <v>435</v>
      </c>
      <c r="E47">
        <v>0</v>
      </c>
      <c r="F47">
        <v>26</v>
      </c>
      <c r="G47">
        <v>0</v>
      </c>
      <c r="H47">
        <v>352</v>
      </c>
      <c r="I47">
        <v>0</v>
      </c>
      <c r="J47">
        <f t="shared" si="3"/>
        <v>0</v>
      </c>
      <c r="K47">
        <f t="shared" si="3"/>
        <v>53.505535055350556</v>
      </c>
      <c r="L47">
        <f t="shared" si="3"/>
        <v>0</v>
      </c>
      <c r="M47">
        <f t="shared" si="3"/>
        <v>3.1980319803198034</v>
      </c>
      <c r="N47">
        <f t="shared" si="3"/>
        <v>0</v>
      </c>
      <c r="O47">
        <f t="shared" si="3"/>
        <v>43.29643296432965</v>
      </c>
      <c r="P47">
        <f t="shared" si="3"/>
        <v>0</v>
      </c>
    </row>
    <row r="48" spans="1:16" ht="12.75">
      <c r="A48" s="1">
        <v>38022.270833333336</v>
      </c>
      <c r="B48">
        <f t="shared" si="0"/>
        <v>1093</v>
      </c>
      <c r="C48">
        <v>0</v>
      </c>
      <c r="D48">
        <v>591</v>
      </c>
      <c r="E48">
        <v>0</v>
      </c>
      <c r="F48">
        <v>26</v>
      </c>
      <c r="G48">
        <v>0</v>
      </c>
      <c r="H48">
        <v>476</v>
      </c>
      <c r="I48">
        <v>0</v>
      </c>
      <c r="J48">
        <f t="shared" si="3"/>
        <v>0</v>
      </c>
      <c r="K48">
        <f t="shared" si="3"/>
        <v>54.07136322049405</v>
      </c>
      <c r="L48">
        <f t="shared" si="3"/>
        <v>0</v>
      </c>
      <c r="M48">
        <f aca="true" t="shared" si="4" ref="M48:P60">100*F48/$B48</f>
        <v>2.3787740164684354</v>
      </c>
      <c r="N48">
        <f t="shared" si="4"/>
        <v>0</v>
      </c>
      <c r="O48">
        <f t="shared" si="4"/>
        <v>43.54986276303751</v>
      </c>
      <c r="P48">
        <f t="shared" si="4"/>
        <v>0</v>
      </c>
    </row>
    <row r="49" spans="1:16" ht="12.75">
      <c r="A49" s="1">
        <v>38022.291666666664</v>
      </c>
      <c r="B49">
        <f t="shared" si="0"/>
        <v>1182</v>
      </c>
      <c r="C49">
        <v>0</v>
      </c>
      <c r="D49">
        <v>631</v>
      </c>
      <c r="E49">
        <v>0</v>
      </c>
      <c r="F49">
        <v>26</v>
      </c>
      <c r="G49">
        <v>0</v>
      </c>
      <c r="H49">
        <v>525</v>
      </c>
      <c r="I49">
        <v>0</v>
      </c>
      <c r="J49">
        <f aca="true" t="shared" si="5" ref="J49:L60">100*C49/$B49</f>
        <v>0</v>
      </c>
      <c r="K49">
        <f t="shared" si="5"/>
        <v>53.38409475465313</v>
      </c>
      <c r="L49">
        <f t="shared" si="5"/>
        <v>0</v>
      </c>
      <c r="M49">
        <f t="shared" si="4"/>
        <v>2.1996615905245345</v>
      </c>
      <c r="N49">
        <f t="shared" si="4"/>
        <v>0</v>
      </c>
      <c r="O49">
        <f t="shared" si="4"/>
        <v>44.41624365482234</v>
      </c>
      <c r="P49">
        <f t="shared" si="4"/>
        <v>0</v>
      </c>
    </row>
    <row r="50" spans="1:16" ht="12.75">
      <c r="A50" s="1">
        <v>38022.3125</v>
      </c>
      <c r="B50">
        <f t="shared" si="0"/>
        <v>1251</v>
      </c>
      <c r="C50">
        <v>0</v>
      </c>
      <c r="D50">
        <v>668</v>
      </c>
      <c r="E50">
        <v>0</v>
      </c>
      <c r="F50">
        <v>26</v>
      </c>
      <c r="G50">
        <v>0</v>
      </c>
      <c r="H50">
        <v>557</v>
      </c>
      <c r="I50">
        <v>0</v>
      </c>
      <c r="J50">
        <f t="shared" si="5"/>
        <v>0</v>
      </c>
      <c r="K50">
        <f t="shared" si="5"/>
        <v>53.39728217426059</v>
      </c>
      <c r="L50">
        <f t="shared" si="5"/>
        <v>0</v>
      </c>
      <c r="M50">
        <f t="shared" si="4"/>
        <v>2.0783373301358914</v>
      </c>
      <c r="N50">
        <f t="shared" si="4"/>
        <v>0</v>
      </c>
      <c r="O50">
        <f t="shared" si="4"/>
        <v>44.524380495603516</v>
      </c>
      <c r="P50">
        <f t="shared" si="4"/>
        <v>0</v>
      </c>
    </row>
    <row r="51" spans="1:16" ht="12.75">
      <c r="A51" s="1">
        <v>38022.333333333336</v>
      </c>
      <c r="B51">
        <f t="shared" si="0"/>
        <v>1297</v>
      </c>
      <c r="C51">
        <v>0</v>
      </c>
      <c r="D51">
        <v>689</v>
      </c>
      <c r="E51">
        <v>0</v>
      </c>
      <c r="F51">
        <v>26</v>
      </c>
      <c r="G51">
        <v>0</v>
      </c>
      <c r="H51">
        <v>582</v>
      </c>
      <c r="I51">
        <v>0</v>
      </c>
      <c r="J51">
        <f t="shared" si="5"/>
        <v>0</v>
      </c>
      <c r="K51">
        <f t="shared" si="5"/>
        <v>53.12259059367772</v>
      </c>
      <c r="L51">
        <f t="shared" si="5"/>
        <v>0</v>
      </c>
      <c r="M51">
        <f t="shared" si="4"/>
        <v>2.004626060138782</v>
      </c>
      <c r="N51">
        <f t="shared" si="4"/>
        <v>0</v>
      </c>
      <c r="O51">
        <f t="shared" si="4"/>
        <v>44.8727833461835</v>
      </c>
      <c r="P51">
        <f t="shared" si="4"/>
        <v>0</v>
      </c>
    </row>
    <row r="52" spans="1:16" ht="12.75">
      <c r="A52" s="1">
        <v>38022.354166666664</v>
      </c>
      <c r="B52">
        <f t="shared" si="0"/>
        <v>1356</v>
      </c>
      <c r="C52">
        <v>0</v>
      </c>
      <c r="D52">
        <v>713</v>
      </c>
      <c r="E52">
        <v>0</v>
      </c>
      <c r="F52">
        <v>26</v>
      </c>
      <c r="G52">
        <v>0</v>
      </c>
      <c r="H52">
        <v>617</v>
      </c>
      <c r="I52">
        <v>0</v>
      </c>
      <c r="J52">
        <f t="shared" si="5"/>
        <v>0</v>
      </c>
      <c r="K52">
        <f t="shared" si="5"/>
        <v>52.581120943952804</v>
      </c>
      <c r="L52">
        <f t="shared" si="5"/>
        <v>0</v>
      </c>
      <c r="M52">
        <f t="shared" si="4"/>
        <v>1.9174041297935103</v>
      </c>
      <c r="N52">
        <f t="shared" si="4"/>
        <v>0</v>
      </c>
      <c r="O52">
        <f t="shared" si="4"/>
        <v>45.501474926253685</v>
      </c>
      <c r="P52">
        <f t="shared" si="4"/>
        <v>0</v>
      </c>
    </row>
    <row r="53" spans="1:16" ht="12.75">
      <c r="A53" s="1">
        <v>38022.375</v>
      </c>
      <c r="B53">
        <f t="shared" si="0"/>
        <v>1425</v>
      </c>
      <c r="C53">
        <v>0</v>
      </c>
      <c r="D53">
        <v>740</v>
      </c>
      <c r="E53">
        <v>0</v>
      </c>
      <c r="F53">
        <v>26</v>
      </c>
      <c r="G53">
        <v>0</v>
      </c>
      <c r="H53">
        <v>659</v>
      </c>
      <c r="I53">
        <v>0</v>
      </c>
      <c r="J53">
        <f t="shared" si="5"/>
        <v>0</v>
      </c>
      <c r="K53">
        <f t="shared" si="5"/>
        <v>51.92982456140351</v>
      </c>
      <c r="L53">
        <f t="shared" si="5"/>
        <v>0</v>
      </c>
      <c r="M53">
        <f t="shared" si="4"/>
        <v>1.8245614035087718</v>
      </c>
      <c r="N53">
        <f t="shared" si="4"/>
        <v>0</v>
      </c>
      <c r="O53">
        <f t="shared" si="4"/>
        <v>46.24561403508772</v>
      </c>
      <c r="P53">
        <f t="shared" si="4"/>
        <v>0</v>
      </c>
    </row>
    <row r="54" spans="1:16" ht="12.75">
      <c r="A54" s="1">
        <v>38022.395833333336</v>
      </c>
      <c r="B54">
        <f t="shared" si="0"/>
        <v>1425</v>
      </c>
      <c r="C54">
        <v>0</v>
      </c>
      <c r="D54">
        <v>740</v>
      </c>
      <c r="E54">
        <v>0</v>
      </c>
      <c r="F54">
        <v>26</v>
      </c>
      <c r="G54">
        <v>0</v>
      </c>
      <c r="H54">
        <v>659</v>
      </c>
      <c r="I54">
        <v>0</v>
      </c>
      <c r="J54">
        <f t="shared" si="5"/>
        <v>0</v>
      </c>
      <c r="K54">
        <f t="shared" si="5"/>
        <v>51.92982456140351</v>
      </c>
      <c r="L54">
        <f t="shared" si="5"/>
        <v>0</v>
      </c>
      <c r="M54">
        <f t="shared" si="4"/>
        <v>1.8245614035087718</v>
      </c>
      <c r="N54">
        <f t="shared" si="4"/>
        <v>0</v>
      </c>
      <c r="O54">
        <f t="shared" si="4"/>
        <v>46.24561403508772</v>
      </c>
      <c r="P54">
        <f t="shared" si="4"/>
        <v>0</v>
      </c>
    </row>
    <row r="55" spans="1:16" ht="12.75">
      <c r="A55" s="1">
        <v>38022.416666666664</v>
      </c>
      <c r="B55">
        <f t="shared" si="0"/>
        <v>1396</v>
      </c>
      <c r="C55">
        <v>0</v>
      </c>
      <c r="D55">
        <v>724</v>
      </c>
      <c r="E55">
        <v>0</v>
      </c>
      <c r="F55">
        <v>26</v>
      </c>
      <c r="G55">
        <v>0</v>
      </c>
      <c r="H55">
        <v>646</v>
      </c>
      <c r="I55">
        <v>0</v>
      </c>
      <c r="J55">
        <f t="shared" si="5"/>
        <v>0</v>
      </c>
      <c r="K55">
        <f t="shared" si="5"/>
        <v>51.862464183381086</v>
      </c>
      <c r="L55">
        <f t="shared" si="5"/>
        <v>0</v>
      </c>
      <c r="M55">
        <f t="shared" si="4"/>
        <v>1.8624641833810889</v>
      </c>
      <c r="N55">
        <f t="shared" si="4"/>
        <v>0</v>
      </c>
      <c r="O55">
        <f t="shared" si="4"/>
        <v>46.27507163323782</v>
      </c>
      <c r="P55">
        <f t="shared" si="4"/>
        <v>0</v>
      </c>
    </row>
    <row r="56" spans="1:16" ht="12.75">
      <c r="A56" s="1">
        <v>38022.4375</v>
      </c>
      <c r="B56">
        <f t="shared" si="0"/>
        <v>1583</v>
      </c>
      <c r="C56">
        <v>0</v>
      </c>
      <c r="D56">
        <v>825</v>
      </c>
      <c r="E56">
        <v>0</v>
      </c>
      <c r="F56">
        <v>26</v>
      </c>
      <c r="G56">
        <v>0</v>
      </c>
      <c r="H56">
        <v>732</v>
      </c>
      <c r="I56">
        <v>0</v>
      </c>
      <c r="J56">
        <f t="shared" si="5"/>
        <v>0</v>
      </c>
      <c r="K56">
        <f t="shared" si="5"/>
        <v>52.11623499684144</v>
      </c>
      <c r="L56">
        <f t="shared" si="5"/>
        <v>0</v>
      </c>
      <c r="M56">
        <f t="shared" si="4"/>
        <v>1.6424510423246999</v>
      </c>
      <c r="N56">
        <f t="shared" si="4"/>
        <v>0</v>
      </c>
      <c r="O56">
        <f t="shared" si="4"/>
        <v>46.24131396083386</v>
      </c>
      <c r="P56">
        <f t="shared" si="4"/>
        <v>0</v>
      </c>
    </row>
    <row r="57" spans="1:16" ht="12.75">
      <c r="A57" s="1">
        <v>38022.458333333336</v>
      </c>
      <c r="B57">
        <f t="shared" si="0"/>
        <v>1583</v>
      </c>
      <c r="C57">
        <v>0</v>
      </c>
      <c r="D57">
        <v>825</v>
      </c>
      <c r="E57">
        <v>0</v>
      </c>
      <c r="F57">
        <v>26</v>
      </c>
      <c r="G57">
        <v>0</v>
      </c>
      <c r="H57">
        <v>732</v>
      </c>
      <c r="I57">
        <v>0</v>
      </c>
      <c r="J57">
        <f t="shared" si="5"/>
        <v>0</v>
      </c>
      <c r="K57">
        <f t="shared" si="5"/>
        <v>52.11623499684144</v>
      </c>
      <c r="L57">
        <f t="shared" si="5"/>
        <v>0</v>
      </c>
      <c r="M57">
        <f t="shared" si="4"/>
        <v>1.6424510423246999</v>
      </c>
      <c r="N57">
        <f t="shared" si="4"/>
        <v>0</v>
      </c>
      <c r="O57">
        <f t="shared" si="4"/>
        <v>46.24131396083386</v>
      </c>
      <c r="P57">
        <f t="shared" si="4"/>
        <v>0</v>
      </c>
    </row>
    <row r="58" spans="1:16" ht="12.75">
      <c r="A58" s="1">
        <v>38022.479166666664</v>
      </c>
      <c r="B58">
        <f t="shared" si="0"/>
        <v>1583</v>
      </c>
      <c r="C58">
        <v>0</v>
      </c>
      <c r="D58">
        <v>825</v>
      </c>
      <c r="E58">
        <v>0</v>
      </c>
      <c r="F58">
        <v>26</v>
      </c>
      <c r="G58">
        <v>0</v>
      </c>
      <c r="H58">
        <v>732</v>
      </c>
      <c r="I58">
        <v>0</v>
      </c>
      <c r="J58">
        <f t="shared" si="5"/>
        <v>0</v>
      </c>
      <c r="K58">
        <f t="shared" si="5"/>
        <v>52.11623499684144</v>
      </c>
      <c r="L58">
        <f t="shared" si="5"/>
        <v>0</v>
      </c>
      <c r="M58">
        <f t="shared" si="4"/>
        <v>1.6424510423246999</v>
      </c>
      <c r="N58">
        <f t="shared" si="4"/>
        <v>0</v>
      </c>
      <c r="O58">
        <f t="shared" si="4"/>
        <v>46.24131396083386</v>
      </c>
      <c r="P58">
        <f t="shared" si="4"/>
        <v>0</v>
      </c>
    </row>
    <row r="59" spans="1:16" ht="12.75">
      <c r="A59" s="1">
        <v>38022.5</v>
      </c>
      <c r="B59">
        <f t="shared" si="0"/>
        <v>1583</v>
      </c>
      <c r="C59">
        <v>0</v>
      </c>
      <c r="D59">
        <v>825</v>
      </c>
      <c r="E59">
        <v>0</v>
      </c>
      <c r="F59">
        <v>26</v>
      </c>
      <c r="G59">
        <v>0</v>
      </c>
      <c r="H59">
        <v>732</v>
      </c>
      <c r="I59">
        <v>0</v>
      </c>
      <c r="J59">
        <f t="shared" si="5"/>
        <v>0</v>
      </c>
      <c r="K59">
        <f t="shared" si="5"/>
        <v>52.11623499684144</v>
      </c>
      <c r="L59">
        <f t="shared" si="5"/>
        <v>0</v>
      </c>
      <c r="M59">
        <f t="shared" si="4"/>
        <v>1.6424510423246999</v>
      </c>
      <c r="N59">
        <f t="shared" si="4"/>
        <v>0</v>
      </c>
      <c r="O59">
        <f t="shared" si="4"/>
        <v>46.24131396083386</v>
      </c>
      <c r="P59">
        <f t="shared" si="4"/>
        <v>0</v>
      </c>
    </row>
    <row r="60" spans="1:16" ht="12.75">
      <c r="A60" s="1">
        <v>38022.520833333336</v>
      </c>
      <c r="B60">
        <f t="shared" si="0"/>
        <v>1583</v>
      </c>
      <c r="C60">
        <v>0</v>
      </c>
      <c r="D60">
        <v>825</v>
      </c>
      <c r="E60">
        <v>0</v>
      </c>
      <c r="F60">
        <v>26</v>
      </c>
      <c r="G60">
        <v>0</v>
      </c>
      <c r="H60">
        <v>732</v>
      </c>
      <c r="I60">
        <v>0</v>
      </c>
      <c r="J60">
        <f t="shared" si="5"/>
        <v>0</v>
      </c>
      <c r="K60">
        <f t="shared" si="5"/>
        <v>52.11623499684144</v>
      </c>
      <c r="L60">
        <f t="shared" si="5"/>
        <v>0</v>
      </c>
      <c r="M60">
        <f t="shared" si="4"/>
        <v>1.6424510423246999</v>
      </c>
      <c r="N60">
        <f t="shared" si="4"/>
        <v>0</v>
      </c>
      <c r="O60">
        <f t="shared" si="4"/>
        <v>46.24131396083386</v>
      </c>
      <c r="P60">
        <f t="shared" si="4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A1">
      <pane ySplit="510" topLeftCell="A18" activePane="bottomLeft" state="split"/>
      <selection pane="topLeft" activeCell="A1" sqref="A1"/>
      <selection pane="bottomLeft" activeCell="J60" sqref="J60"/>
    </sheetView>
  </sheetViews>
  <sheetFormatPr defaultColWidth="11.00390625" defaultRowHeight="12.75"/>
  <cols>
    <col min="1" max="1" width="14.75390625" style="0" bestFit="1" customWidth="1"/>
  </cols>
  <sheetData>
    <row r="1" spans="1:16" ht="12.75">
      <c r="A1" t="s">
        <v>0</v>
      </c>
      <c r="B1" t="s">
        <v>2</v>
      </c>
      <c r="C1" t="s">
        <v>3</v>
      </c>
      <c r="D1" t="s">
        <v>4</v>
      </c>
      <c r="E1" t="s">
        <v>9</v>
      </c>
      <c r="F1" t="s">
        <v>5</v>
      </c>
      <c r="G1" t="s">
        <v>6</v>
      </c>
      <c r="H1" t="s">
        <v>8</v>
      </c>
      <c r="I1" t="s">
        <v>7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</row>
    <row r="2" spans="1:16" ht="12.75">
      <c r="A2" s="1">
        <v>37986</v>
      </c>
      <c r="B2">
        <f aca="true" t="shared" si="0" ref="B2:B11">SUM(C2:I2)</f>
        <v>10</v>
      </c>
      <c r="C2">
        <v>1</v>
      </c>
      <c r="D2">
        <v>3</v>
      </c>
      <c r="E2">
        <v>0</v>
      </c>
      <c r="F2">
        <v>0</v>
      </c>
      <c r="G2">
        <v>0</v>
      </c>
      <c r="H2">
        <v>6</v>
      </c>
      <c r="I2">
        <v>0</v>
      </c>
      <c r="J2">
        <f aca="true" t="shared" si="1" ref="J2:J11">100*C2/$B2</f>
        <v>10</v>
      </c>
      <c r="K2">
        <f aca="true" t="shared" si="2" ref="K2:K11">100*D2/$B2</f>
        <v>30</v>
      </c>
      <c r="L2">
        <f aca="true" t="shared" si="3" ref="L2:L11">100*E2/$B2</f>
        <v>0</v>
      </c>
      <c r="M2">
        <f aca="true" t="shared" si="4" ref="M2:M11">100*F2/$B2</f>
        <v>0</v>
      </c>
      <c r="N2">
        <f aca="true" t="shared" si="5" ref="N2:N11">100*G2/$B2</f>
        <v>0</v>
      </c>
      <c r="O2">
        <f aca="true" t="shared" si="6" ref="O2:O11">100*H2/$B2</f>
        <v>60</v>
      </c>
      <c r="P2">
        <f aca="true" t="shared" si="7" ref="P2:P11">100*I2/$B2</f>
        <v>0</v>
      </c>
    </row>
    <row r="3" spans="1:16" ht="12.75">
      <c r="A3" s="1">
        <v>37987</v>
      </c>
      <c r="B3">
        <f t="shared" si="0"/>
        <v>10</v>
      </c>
      <c r="C3">
        <v>1</v>
      </c>
      <c r="D3">
        <v>3</v>
      </c>
      <c r="E3">
        <v>0</v>
      </c>
      <c r="F3">
        <v>0</v>
      </c>
      <c r="G3">
        <v>0</v>
      </c>
      <c r="H3">
        <v>6</v>
      </c>
      <c r="I3">
        <v>0</v>
      </c>
      <c r="J3">
        <f t="shared" si="1"/>
        <v>10</v>
      </c>
      <c r="K3">
        <f t="shared" si="2"/>
        <v>30</v>
      </c>
      <c r="L3">
        <f t="shared" si="3"/>
        <v>0</v>
      </c>
      <c r="M3">
        <f t="shared" si="4"/>
        <v>0</v>
      </c>
      <c r="N3">
        <f t="shared" si="5"/>
        <v>0</v>
      </c>
      <c r="O3">
        <f t="shared" si="6"/>
        <v>60</v>
      </c>
      <c r="P3">
        <f t="shared" si="7"/>
        <v>0</v>
      </c>
    </row>
    <row r="4" spans="1:16" ht="12.75">
      <c r="A4" s="1">
        <v>37988</v>
      </c>
      <c r="B4">
        <f t="shared" si="0"/>
        <v>10</v>
      </c>
      <c r="C4">
        <v>1</v>
      </c>
      <c r="D4">
        <v>3</v>
      </c>
      <c r="E4">
        <v>0</v>
      </c>
      <c r="F4">
        <v>0</v>
      </c>
      <c r="G4">
        <v>0</v>
      </c>
      <c r="H4">
        <v>6</v>
      </c>
      <c r="I4">
        <v>0</v>
      </c>
      <c r="J4">
        <f t="shared" si="1"/>
        <v>10</v>
      </c>
      <c r="K4">
        <f t="shared" si="2"/>
        <v>30</v>
      </c>
      <c r="L4">
        <f t="shared" si="3"/>
        <v>0</v>
      </c>
      <c r="M4">
        <f t="shared" si="4"/>
        <v>0</v>
      </c>
      <c r="N4">
        <f t="shared" si="5"/>
        <v>0</v>
      </c>
      <c r="O4">
        <f t="shared" si="6"/>
        <v>60</v>
      </c>
      <c r="P4">
        <f t="shared" si="7"/>
        <v>0</v>
      </c>
    </row>
    <row r="5" spans="1:16" ht="12.75">
      <c r="A5" s="1">
        <v>37989</v>
      </c>
      <c r="B5">
        <f t="shared" si="0"/>
        <v>47</v>
      </c>
      <c r="C5">
        <v>1</v>
      </c>
      <c r="D5">
        <v>20</v>
      </c>
      <c r="E5">
        <v>0</v>
      </c>
      <c r="F5">
        <v>3</v>
      </c>
      <c r="G5">
        <v>2</v>
      </c>
      <c r="H5">
        <v>18</v>
      </c>
      <c r="I5">
        <v>3</v>
      </c>
      <c r="J5">
        <f t="shared" si="1"/>
        <v>2.127659574468085</v>
      </c>
      <c r="K5">
        <f t="shared" si="2"/>
        <v>42.5531914893617</v>
      </c>
      <c r="L5">
        <f t="shared" si="3"/>
        <v>0</v>
      </c>
      <c r="M5">
        <f t="shared" si="4"/>
        <v>6.382978723404255</v>
      </c>
      <c r="N5">
        <f t="shared" si="5"/>
        <v>4.25531914893617</v>
      </c>
      <c r="O5">
        <f t="shared" si="6"/>
        <v>38.297872340425535</v>
      </c>
      <c r="P5">
        <f t="shared" si="7"/>
        <v>6.382978723404255</v>
      </c>
    </row>
    <row r="6" spans="1:16" ht="12.75">
      <c r="A6" s="1">
        <v>37990</v>
      </c>
      <c r="B6">
        <f t="shared" si="0"/>
        <v>47</v>
      </c>
      <c r="C6">
        <v>1</v>
      </c>
      <c r="D6">
        <v>20</v>
      </c>
      <c r="E6">
        <v>0</v>
      </c>
      <c r="F6">
        <v>3</v>
      </c>
      <c r="G6">
        <v>2</v>
      </c>
      <c r="H6">
        <v>18</v>
      </c>
      <c r="I6">
        <v>3</v>
      </c>
      <c r="J6">
        <f t="shared" si="1"/>
        <v>2.127659574468085</v>
      </c>
      <c r="K6">
        <f t="shared" si="2"/>
        <v>42.5531914893617</v>
      </c>
      <c r="L6">
        <f t="shared" si="3"/>
        <v>0</v>
      </c>
      <c r="M6">
        <f t="shared" si="4"/>
        <v>6.382978723404255</v>
      </c>
      <c r="N6">
        <f t="shared" si="5"/>
        <v>4.25531914893617</v>
      </c>
      <c r="O6">
        <f t="shared" si="6"/>
        <v>38.297872340425535</v>
      </c>
      <c r="P6">
        <f t="shared" si="7"/>
        <v>6.382978723404255</v>
      </c>
    </row>
    <row r="7" spans="1:16" ht="12.75">
      <c r="A7" s="1">
        <v>37991</v>
      </c>
      <c r="B7">
        <f t="shared" si="0"/>
        <v>59</v>
      </c>
      <c r="C7">
        <v>1</v>
      </c>
      <c r="D7">
        <v>20</v>
      </c>
      <c r="E7">
        <v>1</v>
      </c>
      <c r="F7">
        <v>3</v>
      </c>
      <c r="G7">
        <v>2</v>
      </c>
      <c r="H7">
        <v>26</v>
      </c>
      <c r="I7">
        <v>6</v>
      </c>
      <c r="J7">
        <f t="shared" si="1"/>
        <v>1.694915254237288</v>
      </c>
      <c r="K7">
        <f t="shared" si="2"/>
        <v>33.898305084745765</v>
      </c>
      <c r="L7">
        <f t="shared" si="3"/>
        <v>1.694915254237288</v>
      </c>
      <c r="M7">
        <f t="shared" si="4"/>
        <v>5.084745762711864</v>
      </c>
      <c r="N7">
        <f t="shared" si="5"/>
        <v>3.389830508474576</v>
      </c>
      <c r="O7">
        <f t="shared" si="6"/>
        <v>44.067796610169495</v>
      </c>
      <c r="P7">
        <f t="shared" si="7"/>
        <v>10.169491525423728</v>
      </c>
    </row>
    <row r="8" spans="1:16" ht="12.75">
      <c r="A8" s="1">
        <v>37992</v>
      </c>
      <c r="B8">
        <f t="shared" si="0"/>
        <v>59</v>
      </c>
      <c r="C8">
        <v>1</v>
      </c>
      <c r="D8">
        <v>20</v>
      </c>
      <c r="E8">
        <v>1</v>
      </c>
      <c r="F8">
        <v>3</v>
      </c>
      <c r="G8">
        <v>2</v>
      </c>
      <c r="H8">
        <v>26</v>
      </c>
      <c r="I8">
        <v>6</v>
      </c>
      <c r="J8">
        <f t="shared" si="1"/>
        <v>1.694915254237288</v>
      </c>
      <c r="K8">
        <f t="shared" si="2"/>
        <v>33.898305084745765</v>
      </c>
      <c r="L8">
        <f t="shared" si="3"/>
        <v>1.694915254237288</v>
      </c>
      <c r="M8">
        <f t="shared" si="4"/>
        <v>5.084745762711864</v>
      </c>
      <c r="N8">
        <f t="shared" si="5"/>
        <v>3.389830508474576</v>
      </c>
      <c r="O8">
        <f t="shared" si="6"/>
        <v>44.067796610169495</v>
      </c>
      <c r="P8">
        <f t="shared" si="7"/>
        <v>10.169491525423728</v>
      </c>
    </row>
    <row r="9" spans="1:16" ht="12.75">
      <c r="A9" s="1">
        <v>37993</v>
      </c>
      <c r="B9">
        <f t="shared" si="0"/>
        <v>59</v>
      </c>
      <c r="C9">
        <v>1</v>
      </c>
      <c r="D9">
        <v>20</v>
      </c>
      <c r="E9">
        <v>1</v>
      </c>
      <c r="F9">
        <v>3</v>
      </c>
      <c r="G9">
        <v>2</v>
      </c>
      <c r="H9">
        <v>26</v>
      </c>
      <c r="I9">
        <v>6</v>
      </c>
      <c r="J9">
        <f t="shared" si="1"/>
        <v>1.694915254237288</v>
      </c>
      <c r="K9">
        <f t="shared" si="2"/>
        <v>33.898305084745765</v>
      </c>
      <c r="L9">
        <f t="shared" si="3"/>
        <v>1.694915254237288</v>
      </c>
      <c r="M9">
        <f t="shared" si="4"/>
        <v>5.084745762711864</v>
      </c>
      <c r="N9">
        <f t="shared" si="5"/>
        <v>3.389830508474576</v>
      </c>
      <c r="O9">
        <f t="shared" si="6"/>
        <v>44.067796610169495</v>
      </c>
      <c r="P9">
        <f t="shared" si="7"/>
        <v>10.169491525423728</v>
      </c>
    </row>
    <row r="10" spans="1:16" ht="12.75">
      <c r="A10" s="1">
        <v>37994.30694444444</v>
      </c>
      <c r="B10">
        <f t="shared" si="0"/>
        <v>71</v>
      </c>
      <c r="C10">
        <v>1</v>
      </c>
      <c r="D10">
        <v>21</v>
      </c>
      <c r="E10">
        <v>1</v>
      </c>
      <c r="F10">
        <v>10</v>
      </c>
      <c r="G10">
        <v>2</v>
      </c>
      <c r="H10">
        <v>30</v>
      </c>
      <c r="I10">
        <v>6</v>
      </c>
      <c r="J10">
        <f t="shared" si="1"/>
        <v>1.408450704225352</v>
      </c>
      <c r="K10">
        <f t="shared" si="2"/>
        <v>29.577464788732396</v>
      </c>
      <c r="L10">
        <f t="shared" si="3"/>
        <v>1.408450704225352</v>
      </c>
      <c r="M10">
        <f t="shared" si="4"/>
        <v>14.084507042253522</v>
      </c>
      <c r="N10">
        <f t="shared" si="5"/>
        <v>2.816901408450704</v>
      </c>
      <c r="O10">
        <f t="shared" si="6"/>
        <v>42.25352112676056</v>
      </c>
      <c r="P10">
        <f t="shared" si="7"/>
        <v>8.450704225352112</v>
      </c>
    </row>
    <row r="11" spans="1:16" ht="12.75">
      <c r="A11" s="1">
        <v>37995.177083333336</v>
      </c>
      <c r="B11">
        <f t="shared" si="0"/>
        <v>71</v>
      </c>
      <c r="C11">
        <v>1</v>
      </c>
      <c r="D11">
        <v>21</v>
      </c>
      <c r="E11">
        <v>1</v>
      </c>
      <c r="F11">
        <v>10</v>
      </c>
      <c r="G11">
        <v>2</v>
      </c>
      <c r="H11">
        <v>30</v>
      </c>
      <c r="I11">
        <v>6</v>
      </c>
      <c r="J11">
        <f t="shared" si="1"/>
        <v>1.408450704225352</v>
      </c>
      <c r="K11">
        <f t="shared" si="2"/>
        <v>29.577464788732396</v>
      </c>
      <c r="L11">
        <f t="shared" si="3"/>
        <v>1.408450704225352</v>
      </c>
      <c r="M11">
        <f t="shared" si="4"/>
        <v>14.084507042253522</v>
      </c>
      <c r="N11">
        <f t="shared" si="5"/>
        <v>2.816901408450704</v>
      </c>
      <c r="O11">
        <f t="shared" si="6"/>
        <v>42.25352112676056</v>
      </c>
      <c r="P11">
        <f t="shared" si="7"/>
        <v>8.450704225352112</v>
      </c>
    </row>
    <row r="12" spans="1:16" ht="12.75">
      <c r="A12" s="1">
        <v>37996.748611111114</v>
      </c>
      <c r="B12">
        <f aca="true" t="shared" si="8" ref="B12:B60">SUM(C12:I12)</f>
        <v>71</v>
      </c>
      <c r="C12">
        <v>1</v>
      </c>
      <c r="D12">
        <v>21</v>
      </c>
      <c r="E12">
        <v>1</v>
      </c>
      <c r="F12">
        <v>10</v>
      </c>
      <c r="G12">
        <v>2</v>
      </c>
      <c r="H12">
        <v>30</v>
      </c>
      <c r="I12">
        <v>6</v>
      </c>
      <c r="J12">
        <f aca="true" t="shared" si="9" ref="J12:P48">100*C12/$B12</f>
        <v>1.408450704225352</v>
      </c>
      <c r="K12">
        <f t="shared" si="9"/>
        <v>29.577464788732396</v>
      </c>
      <c r="L12">
        <f t="shared" si="9"/>
        <v>1.408450704225352</v>
      </c>
      <c r="M12">
        <f t="shared" si="9"/>
        <v>14.084507042253522</v>
      </c>
      <c r="N12">
        <f t="shared" si="9"/>
        <v>2.816901408450704</v>
      </c>
      <c r="O12">
        <f t="shared" si="9"/>
        <v>42.25352112676056</v>
      </c>
      <c r="P12">
        <f t="shared" si="9"/>
        <v>8.450704225352112</v>
      </c>
    </row>
    <row r="13" spans="1:16" ht="12.75">
      <c r="A13" s="1">
        <v>37997.92152777778</v>
      </c>
      <c r="B13">
        <f t="shared" si="8"/>
        <v>71</v>
      </c>
      <c r="C13">
        <v>1</v>
      </c>
      <c r="D13">
        <v>21</v>
      </c>
      <c r="E13">
        <v>1</v>
      </c>
      <c r="F13">
        <v>10</v>
      </c>
      <c r="G13">
        <v>2</v>
      </c>
      <c r="H13">
        <v>30</v>
      </c>
      <c r="I13">
        <v>6</v>
      </c>
      <c r="J13">
        <f t="shared" si="9"/>
        <v>1.408450704225352</v>
      </c>
      <c r="K13">
        <f t="shared" si="9"/>
        <v>29.577464788732396</v>
      </c>
      <c r="L13">
        <f t="shared" si="9"/>
        <v>1.408450704225352</v>
      </c>
      <c r="M13">
        <f t="shared" si="9"/>
        <v>14.084507042253522</v>
      </c>
      <c r="N13">
        <f t="shared" si="9"/>
        <v>2.816901408450704</v>
      </c>
      <c r="O13">
        <f t="shared" si="9"/>
        <v>42.25352112676056</v>
      </c>
      <c r="P13">
        <f t="shared" si="9"/>
        <v>8.450704225352112</v>
      </c>
    </row>
    <row r="14" spans="1:16" ht="12.75">
      <c r="A14" s="1">
        <v>37998.05347222222</v>
      </c>
      <c r="B14">
        <f t="shared" si="8"/>
        <v>71</v>
      </c>
      <c r="C14">
        <v>1</v>
      </c>
      <c r="D14">
        <v>21</v>
      </c>
      <c r="E14">
        <v>1</v>
      </c>
      <c r="F14">
        <v>10</v>
      </c>
      <c r="G14">
        <v>2</v>
      </c>
      <c r="H14">
        <v>30</v>
      </c>
      <c r="I14">
        <v>6</v>
      </c>
      <c r="J14">
        <f t="shared" si="9"/>
        <v>1.408450704225352</v>
      </c>
      <c r="K14">
        <f t="shared" si="9"/>
        <v>29.577464788732396</v>
      </c>
      <c r="L14">
        <f t="shared" si="9"/>
        <v>1.408450704225352</v>
      </c>
      <c r="M14">
        <f t="shared" si="9"/>
        <v>14.084507042253522</v>
      </c>
      <c r="N14">
        <f t="shared" si="9"/>
        <v>2.816901408450704</v>
      </c>
      <c r="O14">
        <f t="shared" si="9"/>
        <v>42.25352112676056</v>
      </c>
      <c r="P14">
        <f t="shared" si="9"/>
        <v>8.450704225352112</v>
      </c>
    </row>
    <row r="15" spans="1:16" ht="12.75">
      <c r="A15" s="1">
        <v>37999.229166666664</v>
      </c>
      <c r="B15">
        <f t="shared" si="8"/>
        <v>71</v>
      </c>
      <c r="C15">
        <v>1</v>
      </c>
      <c r="D15">
        <v>21</v>
      </c>
      <c r="E15">
        <v>1</v>
      </c>
      <c r="F15">
        <v>10</v>
      </c>
      <c r="G15">
        <v>2</v>
      </c>
      <c r="H15">
        <v>30</v>
      </c>
      <c r="I15">
        <v>6</v>
      </c>
      <c r="J15">
        <f t="shared" si="9"/>
        <v>1.408450704225352</v>
      </c>
      <c r="K15">
        <f t="shared" si="9"/>
        <v>29.577464788732396</v>
      </c>
      <c r="L15">
        <f t="shared" si="9"/>
        <v>1.408450704225352</v>
      </c>
      <c r="M15">
        <f t="shared" si="9"/>
        <v>14.084507042253522</v>
      </c>
      <c r="N15">
        <f t="shared" si="9"/>
        <v>2.816901408450704</v>
      </c>
      <c r="O15">
        <f t="shared" si="9"/>
        <v>42.25352112676056</v>
      </c>
      <c r="P15">
        <f t="shared" si="9"/>
        <v>8.450704225352112</v>
      </c>
    </row>
    <row r="16" spans="1:16" ht="12.75">
      <c r="A16" s="1">
        <v>38000.169444444444</v>
      </c>
      <c r="B16">
        <f t="shared" si="8"/>
        <v>71</v>
      </c>
      <c r="C16">
        <v>1</v>
      </c>
      <c r="D16">
        <v>21</v>
      </c>
      <c r="E16">
        <v>1</v>
      </c>
      <c r="F16">
        <v>10</v>
      </c>
      <c r="G16">
        <v>2</v>
      </c>
      <c r="H16">
        <v>30</v>
      </c>
      <c r="I16">
        <v>6</v>
      </c>
      <c r="J16">
        <f t="shared" si="9"/>
        <v>1.408450704225352</v>
      </c>
      <c r="K16">
        <f t="shared" si="9"/>
        <v>29.577464788732396</v>
      </c>
      <c r="L16">
        <f t="shared" si="9"/>
        <v>1.408450704225352</v>
      </c>
      <c r="M16">
        <f t="shared" si="9"/>
        <v>14.084507042253522</v>
      </c>
      <c r="N16">
        <f t="shared" si="9"/>
        <v>2.816901408450704</v>
      </c>
      <c r="O16">
        <f t="shared" si="9"/>
        <v>42.25352112676056</v>
      </c>
      <c r="P16">
        <f t="shared" si="9"/>
        <v>8.450704225352112</v>
      </c>
    </row>
    <row r="17" spans="1:16" ht="12.75">
      <c r="A17" s="1">
        <v>38001.13263888889</v>
      </c>
      <c r="B17">
        <f t="shared" si="8"/>
        <v>89</v>
      </c>
      <c r="C17">
        <v>1</v>
      </c>
      <c r="D17">
        <v>21</v>
      </c>
      <c r="E17">
        <v>1</v>
      </c>
      <c r="F17">
        <v>18</v>
      </c>
      <c r="G17">
        <v>2</v>
      </c>
      <c r="H17">
        <v>40</v>
      </c>
      <c r="I17">
        <v>6</v>
      </c>
      <c r="J17">
        <f t="shared" si="9"/>
        <v>1.1235955056179776</v>
      </c>
      <c r="K17">
        <f t="shared" si="9"/>
        <v>23.59550561797753</v>
      </c>
      <c r="L17">
        <f t="shared" si="9"/>
        <v>1.1235955056179776</v>
      </c>
      <c r="M17">
        <f t="shared" si="9"/>
        <v>20.224719101123597</v>
      </c>
      <c r="N17">
        <f t="shared" si="9"/>
        <v>2.247191011235955</v>
      </c>
      <c r="O17">
        <f t="shared" si="9"/>
        <v>44.943820224719104</v>
      </c>
      <c r="P17">
        <f t="shared" si="9"/>
        <v>6.741573033707865</v>
      </c>
    </row>
    <row r="18" spans="1:16" ht="12.75">
      <c r="A18" s="1">
        <v>38002.30486111111</v>
      </c>
      <c r="B18">
        <f t="shared" si="8"/>
        <v>99</v>
      </c>
      <c r="C18">
        <v>1</v>
      </c>
      <c r="D18">
        <v>22</v>
      </c>
      <c r="E18">
        <v>1</v>
      </c>
      <c r="F18">
        <v>15</v>
      </c>
      <c r="G18">
        <v>2</v>
      </c>
      <c r="H18">
        <v>52</v>
      </c>
      <c r="I18">
        <v>6</v>
      </c>
      <c r="J18">
        <f t="shared" si="9"/>
        <v>1.0101010101010102</v>
      </c>
      <c r="K18">
        <f t="shared" si="9"/>
        <v>22.22222222222222</v>
      </c>
      <c r="L18">
        <f t="shared" si="9"/>
        <v>1.0101010101010102</v>
      </c>
      <c r="M18">
        <f t="shared" si="9"/>
        <v>15.151515151515152</v>
      </c>
      <c r="N18">
        <f t="shared" si="9"/>
        <v>2.0202020202020203</v>
      </c>
      <c r="O18">
        <f t="shared" si="9"/>
        <v>52.525252525252526</v>
      </c>
      <c r="P18">
        <f t="shared" si="9"/>
        <v>6.0606060606060606</v>
      </c>
    </row>
    <row r="19" spans="1:16" ht="12.75">
      <c r="A19" s="1">
        <v>38003.32708333333</v>
      </c>
      <c r="B19">
        <f t="shared" si="8"/>
        <v>101</v>
      </c>
      <c r="C19">
        <v>1</v>
      </c>
      <c r="D19">
        <v>22</v>
      </c>
      <c r="E19">
        <v>1</v>
      </c>
      <c r="F19">
        <v>15</v>
      </c>
      <c r="G19">
        <v>2</v>
      </c>
      <c r="H19">
        <v>54</v>
      </c>
      <c r="I19">
        <v>6</v>
      </c>
      <c r="J19">
        <f t="shared" si="9"/>
        <v>0.9900990099009901</v>
      </c>
      <c r="K19">
        <f t="shared" si="9"/>
        <v>21.782178217821784</v>
      </c>
      <c r="L19">
        <f t="shared" si="9"/>
        <v>0.9900990099009901</v>
      </c>
      <c r="M19">
        <f t="shared" si="9"/>
        <v>14.851485148514852</v>
      </c>
      <c r="N19">
        <f t="shared" si="9"/>
        <v>1.9801980198019802</v>
      </c>
      <c r="O19">
        <f t="shared" si="9"/>
        <v>53.46534653465346</v>
      </c>
      <c r="P19">
        <f t="shared" si="9"/>
        <v>5.9405940594059405</v>
      </c>
    </row>
    <row r="20" spans="1:16" ht="12.75">
      <c r="A20" s="1">
        <v>38004.19097222222</v>
      </c>
      <c r="B20">
        <f t="shared" si="8"/>
        <v>101</v>
      </c>
      <c r="C20">
        <v>1</v>
      </c>
      <c r="D20">
        <v>22</v>
      </c>
      <c r="E20">
        <v>1</v>
      </c>
      <c r="F20">
        <v>15</v>
      </c>
      <c r="G20">
        <v>2</v>
      </c>
      <c r="H20">
        <v>54</v>
      </c>
      <c r="I20">
        <v>6</v>
      </c>
      <c r="J20">
        <f t="shared" si="9"/>
        <v>0.9900990099009901</v>
      </c>
      <c r="K20">
        <f t="shared" si="9"/>
        <v>21.782178217821784</v>
      </c>
      <c r="L20">
        <f t="shared" si="9"/>
        <v>0.9900990099009901</v>
      </c>
      <c r="M20">
        <f t="shared" si="9"/>
        <v>14.851485148514852</v>
      </c>
      <c r="N20">
        <f t="shared" si="9"/>
        <v>1.9801980198019802</v>
      </c>
      <c r="O20">
        <f t="shared" si="9"/>
        <v>53.46534653465346</v>
      </c>
      <c r="P20">
        <f t="shared" si="9"/>
        <v>5.9405940594059405</v>
      </c>
    </row>
    <row r="21" spans="1:16" ht="12.75">
      <c r="A21" s="1">
        <v>38005.1375</v>
      </c>
      <c r="B21">
        <f t="shared" si="8"/>
        <v>156</v>
      </c>
      <c r="C21">
        <v>2</v>
      </c>
      <c r="D21">
        <v>29</v>
      </c>
      <c r="E21">
        <v>1</v>
      </c>
      <c r="F21">
        <v>38</v>
      </c>
      <c r="G21">
        <v>6</v>
      </c>
      <c r="H21">
        <v>72</v>
      </c>
      <c r="I21">
        <v>8</v>
      </c>
      <c r="J21">
        <f t="shared" si="9"/>
        <v>1.2820512820512822</v>
      </c>
      <c r="K21">
        <f t="shared" si="9"/>
        <v>18.58974358974359</v>
      </c>
      <c r="L21">
        <f t="shared" si="9"/>
        <v>0.6410256410256411</v>
      </c>
      <c r="M21">
        <f t="shared" si="9"/>
        <v>24.358974358974358</v>
      </c>
      <c r="N21">
        <f t="shared" si="9"/>
        <v>3.8461538461538463</v>
      </c>
      <c r="O21">
        <f t="shared" si="9"/>
        <v>46.15384615384615</v>
      </c>
      <c r="P21">
        <f t="shared" si="9"/>
        <v>5.128205128205129</v>
      </c>
    </row>
    <row r="22" spans="1:16" ht="12.75">
      <c r="A22" s="1">
        <v>38006.186111111114</v>
      </c>
      <c r="B22">
        <f t="shared" si="8"/>
        <v>156</v>
      </c>
      <c r="C22">
        <v>2</v>
      </c>
      <c r="D22">
        <v>29</v>
      </c>
      <c r="E22">
        <v>1</v>
      </c>
      <c r="F22">
        <v>38</v>
      </c>
      <c r="G22">
        <v>6</v>
      </c>
      <c r="H22">
        <v>72</v>
      </c>
      <c r="I22">
        <v>8</v>
      </c>
      <c r="J22">
        <f t="shared" si="9"/>
        <v>1.2820512820512822</v>
      </c>
      <c r="K22">
        <f t="shared" si="9"/>
        <v>18.58974358974359</v>
      </c>
      <c r="L22">
        <f t="shared" si="9"/>
        <v>0.6410256410256411</v>
      </c>
      <c r="M22">
        <f t="shared" si="9"/>
        <v>24.358974358974358</v>
      </c>
      <c r="N22">
        <f t="shared" si="9"/>
        <v>3.8461538461538463</v>
      </c>
      <c r="O22">
        <f t="shared" si="9"/>
        <v>46.15384615384615</v>
      </c>
      <c r="P22">
        <f t="shared" si="9"/>
        <v>5.128205128205129</v>
      </c>
    </row>
    <row r="23" spans="1:16" ht="12.75">
      <c r="A23" s="1">
        <v>38007.2875</v>
      </c>
      <c r="B23">
        <f t="shared" si="8"/>
        <v>156</v>
      </c>
      <c r="C23">
        <v>2</v>
      </c>
      <c r="D23">
        <v>29</v>
      </c>
      <c r="E23">
        <v>1</v>
      </c>
      <c r="F23">
        <v>38</v>
      </c>
      <c r="G23">
        <v>6</v>
      </c>
      <c r="H23">
        <v>72</v>
      </c>
      <c r="I23">
        <v>8</v>
      </c>
      <c r="J23">
        <f t="shared" si="9"/>
        <v>1.2820512820512822</v>
      </c>
      <c r="K23">
        <f t="shared" si="9"/>
        <v>18.58974358974359</v>
      </c>
      <c r="L23">
        <f t="shared" si="9"/>
        <v>0.6410256410256411</v>
      </c>
      <c r="M23">
        <f t="shared" si="9"/>
        <v>24.358974358974358</v>
      </c>
      <c r="N23">
        <f t="shared" si="9"/>
        <v>3.8461538461538463</v>
      </c>
      <c r="O23">
        <f t="shared" si="9"/>
        <v>46.15384615384615</v>
      </c>
      <c r="P23">
        <f t="shared" si="9"/>
        <v>5.128205128205129</v>
      </c>
    </row>
    <row r="24" spans="1:16" ht="12.75">
      <c r="A24" s="1">
        <v>38008.302083333336</v>
      </c>
      <c r="B24">
        <f t="shared" si="8"/>
        <v>156</v>
      </c>
      <c r="C24">
        <v>2</v>
      </c>
      <c r="D24">
        <v>29</v>
      </c>
      <c r="E24">
        <v>1</v>
      </c>
      <c r="F24">
        <v>38</v>
      </c>
      <c r="G24">
        <v>6</v>
      </c>
      <c r="H24">
        <v>72</v>
      </c>
      <c r="I24">
        <v>8</v>
      </c>
      <c r="J24">
        <f t="shared" si="9"/>
        <v>1.2820512820512822</v>
      </c>
      <c r="K24">
        <f t="shared" si="9"/>
        <v>18.58974358974359</v>
      </c>
      <c r="L24">
        <f t="shared" si="9"/>
        <v>0.6410256410256411</v>
      </c>
      <c r="M24">
        <f t="shared" si="9"/>
        <v>24.358974358974358</v>
      </c>
      <c r="N24">
        <f t="shared" si="9"/>
        <v>3.8461538461538463</v>
      </c>
      <c r="O24">
        <f t="shared" si="9"/>
        <v>46.15384615384615</v>
      </c>
      <c r="P24">
        <f t="shared" si="9"/>
        <v>5.128205128205129</v>
      </c>
    </row>
    <row r="25" spans="1:16" ht="12.75">
      <c r="A25" s="1">
        <v>38009.32777777778</v>
      </c>
      <c r="B25">
        <f t="shared" si="8"/>
        <v>126</v>
      </c>
      <c r="C25">
        <v>2</v>
      </c>
      <c r="D25">
        <v>28</v>
      </c>
      <c r="E25">
        <v>1</v>
      </c>
      <c r="F25">
        <v>33</v>
      </c>
      <c r="G25">
        <v>6</v>
      </c>
      <c r="H25">
        <v>48</v>
      </c>
      <c r="I25">
        <v>8</v>
      </c>
      <c r="J25">
        <f t="shared" si="9"/>
        <v>1.5873015873015872</v>
      </c>
      <c r="K25">
        <f t="shared" si="9"/>
        <v>22.22222222222222</v>
      </c>
      <c r="L25">
        <f t="shared" si="9"/>
        <v>0.7936507936507936</v>
      </c>
      <c r="M25">
        <f t="shared" si="9"/>
        <v>26.19047619047619</v>
      </c>
      <c r="N25">
        <f t="shared" si="9"/>
        <v>4.761904761904762</v>
      </c>
      <c r="O25">
        <f t="shared" si="9"/>
        <v>38.095238095238095</v>
      </c>
      <c r="P25">
        <f t="shared" si="9"/>
        <v>6.349206349206349</v>
      </c>
    </row>
    <row r="26" spans="1:16" ht="12.75">
      <c r="A26" s="1">
        <v>38010.288194444445</v>
      </c>
      <c r="B26">
        <f t="shared" si="8"/>
        <v>156</v>
      </c>
      <c r="C26">
        <v>2</v>
      </c>
      <c r="D26">
        <v>29</v>
      </c>
      <c r="E26">
        <v>1</v>
      </c>
      <c r="F26">
        <v>38</v>
      </c>
      <c r="G26">
        <v>6</v>
      </c>
      <c r="H26">
        <v>72</v>
      </c>
      <c r="I26">
        <v>8</v>
      </c>
      <c r="J26">
        <f t="shared" si="9"/>
        <v>1.2820512820512822</v>
      </c>
      <c r="K26">
        <f t="shared" si="9"/>
        <v>18.58974358974359</v>
      </c>
      <c r="L26">
        <f t="shared" si="9"/>
        <v>0.6410256410256411</v>
      </c>
      <c r="M26">
        <f t="shared" si="9"/>
        <v>24.358974358974358</v>
      </c>
      <c r="N26">
        <f t="shared" si="9"/>
        <v>3.8461538461538463</v>
      </c>
      <c r="O26">
        <f t="shared" si="9"/>
        <v>46.15384615384615</v>
      </c>
      <c r="P26">
        <f t="shared" si="9"/>
        <v>5.128205128205129</v>
      </c>
    </row>
    <row r="27" spans="1:16" ht="12.75">
      <c r="A27" s="1">
        <v>38011.85138888889</v>
      </c>
      <c r="B27">
        <f t="shared" si="8"/>
        <v>148</v>
      </c>
      <c r="C27">
        <v>2</v>
      </c>
      <c r="D27">
        <v>29</v>
      </c>
      <c r="E27">
        <v>0</v>
      </c>
      <c r="F27">
        <v>38</v>
      </c>
      <c r="G27">
        <v>6</v>
      </c>
      <c r="H27">
        <v>73</v>
      </c>
      <c r="I27">
        <v>0</v>
      </c>
      <c r="J27">
        <f t="shared" si="9"/>
        <v>1.3513513513513513</v>
      </c>
      <c r="K27">
        <f t="shared" si="9"/>
        <v>19.594594594594593</v>
      </c>
      <c r="L27">
        <f t="shared" si="9"/>
        <v>0</v>
      </c>
      <c r="M27">
        <f t="shared" si="9"/>
        <v>25.675675675675677</v>
      </c>
      <c r="N27">
        <f t="shared" si="9"/>
        <v>4.054054054054054</v>
      </c>
      <c r="O27">
        <f t="shared" si="9"/>
        <v>49.32432432432432</v>
      </c>
      <c r="P27">
        <f t="shared" si="9"/>
        <v>0</v>
      </c>
    </row>
    <row r="28" spans="1:16" ht="12.75">
      <c r="A28" s="1">
        <v>38012.3</v>
      </c>
      <c r="B28">
        <f t="shared" si="8"/>
        <v>148</v>
      </c>
      <c r="C28">
        <v>2</v>
      </c>
      <c r="D28">
        <v>29</v>
      </c>
      <c r="E28">
        <v>0</v>
      </c>
      <c r="F28">
        <v>38</v>
      </c>
      <c r="G28">
        <v>6</v>
      </c>
      <c r="H28">
        <v>73</v>
      </c>
      <c r="I28">
        <v>0</v>
      </c>
      <c r="J28">
        <f t="shared" si="9"/>
        <v>1.3513513513513513</v>
      </c>
      <c r="K28">
        <f t="shared" si="9"/>
        <v>19.594594594594593</v>
      </c>
      <c r="L28">
        <f t="shared" si="9"/>
        <v>0</v>
      </c>
      <c r="M28">
        <f t="shared" si="9"/>
        <v>25.675675675675677</v>
      </c>
      <c r="N28">
        <f t="shared" si="9"/>
        <v>4.054054054054054</v>
      </c>
      <c r="O28">
        <f t="shared" si="9"/>
        <v>49.32432432432432</v>
      </c>
      <c r="P28">
        <f t="shared" si="9"/>
        <v>0</v>
      </c>
    </row>
    <row r="29" spans="1:16" ht="12.75">
      <c r="A29" s="1">
        <v>38013.356944444444</v>
      </c>
      <c r="B29">
        <f t="shared" si="8"/>
        <v>148</v>
      </c>
      <c r="C29">
        <v>2</v>
      </c>
      <c r="D29">
        <v>29</v>
      </c>
      <c r="E29">
        <v>0</v>
      </c>
      <c r="F29">
        <v>38</v>
      </c>
      <c r="G29">
        <v>6</v>
      </c>
      <c r="H29">
        <v>73</v>
      </c>
      <c r="I29">
        <v>0</v>
      </c>
      <c r="J29">
        <f t="shared" si="9"/>
        <v>1.3513513513513513</v>
      </c>
      <c r="K29">
        <f t="shared" si="9"/>
        <v>19.594594594594593</v>
      </c>
      <c r="L29">
        <f t="shared" si="9"/>
        <v>0</v>
      </c>
      <c r="M29">
        <f t="shared" si="9"/>
        <v>25.675675675675677</v>
      </c>
      <c r="N29">
        <f t="shared" si="9"/>
        <v>4.054054054054054</v>
      </c>
      <c r="O29">
        <f t="shared" si="9"/>
        <v>49.32432432432432</v>
      </c>
      <c r="P29">
        <f t="shared" si="9"/>
        <v>0</v>
      </c>
    </row>
    <row r="30" spans="1:16" ht="12.75">
      <c r="A30" s="1">
        <v>38014.217361111114</v>
      </c>
      <c r="B30">
        <f t="shared" si="8"/>
        <v>148</v>
      </c>
      <c r="C30">
        <v>2</v>
      </c>
      <c r="D30">
        <v>29</v>
      </c>
      <c r="E30">
        <v>0</v>
      </c>
      <c r="F30">
        <v>38</v>
      </c>
      <c r="G30">
        <v>6</v>
      </c>
      <c r="H30">
        <v>73</v>
      </c>
      <c r="I30">
        <v>0</v>
      </c>
      <c r="J30">
        <f t="shared" si="9"/>
        <v>1.3513513513513513</v>
      </c>
      <c r="K30">
        <f t="shared" si="9"/>
        <v>19.594594594594593</v>
      </c>
      <c r="L30">
        <f t="shared" si="9"/>
        <v>0</v>
      </c>
      <c r="M30">
        <f t="shared" si="9"/>
        <v>25.675675675675677</v>
      </c>
      <c r="N30">
        <f t="shared" si="9"/>
        <v>4.054054054054054</v>
      </c>
      <c r="O30">
        <f t="shared" si="9"/>
        <v>49.32432432432432</v>
      </c>
      <c r="P30">
        <f t="shared" si="9"/>
        <v>0</v>
      </c>
    </row>
    <row r="31" spans="1:16" ht="12.75">
      <c r="A31" s="1">
        <v>38015.10902777778</v>
      </c>
      <c r="B31">
        <f t="shared" si="8"/>
        <v>208</v>
      </c>
      <c r="C31">
        <v>2</v>
      </c>
      <c r="D31">
        <v>29</v>
      </c>
      <c r="E31">
        <v>0</v>
      </c>
      <c r="F31">
        <v>97</v>
      </c>
      <c r="G31">
        <v>6</v>
      </c>
      <c r="H31">
        <v>74</v>
      </c>
      <c r="I31">
        <v>0</v>
      </c>
      <c r="J31">
        <f t="shared" si="9"/>
        <v>0.9615384615384616</v>
      </c>
      <c r="K31">
        <f t="shared" si="9"/>
        <v>13.942307692307692</v>
      </c>
      <c r="L31">
        <f t="shared" si="9"/>
        <v>0</v>
      </c>
      <c r="M31">
        <f t="shared" si="9"/>
        <v>46.63461538461539</v>
      </c>
      <c r="N31">
        <f t="shared" si="9"/>
        <v>2.8846153846153846</v>
      </c>
      <c r="O31">
        <f t="shared" si="9"/>
        <v>35.57692307692308</v>
      </c>
      <c r="P31">
        <f t="shared" si="9"/>
        <v>0</v>
      </c>
    </row>
    <row r="32" spans="1:16" ht="12.75">
      <c r="A32" s="1">
        <v>38016.35763888889</v>
      </c>
      <c r="B32">
        <f t="shared" si="8"/>
        <v>208</v>
      </c>
      <c r="C32">
        <v>2</v>
      </c>
      <c r="D32">
        <v>29</v>
      </c>
      <c r="E32">
        <v>0</v>
      </c>
      <c r="F32">
        <v>97</v>
      </c>
      <c r="G32">
        <v>6</v>
      </c>
      <c r="H32">
        <v>74</v>
      </c>
      <c r="I32">
        <v>0</v>
      </c>
      <c r="J32">
        <f t="shared" si="9"/>
        <v>0.9615384615384616</v>
      </c>
      <c r="K32">
        <f t="shared" si="9"/>
        <v>13.942307692307692</v>
      </c>
      <c r="L32">
        <f t="shared" si="9"/>
        <v>0</v>
      </c>
      <c r="M32">
        <f t="shared" si="9"/>
        <v>46.63461538461539</v>
      </c>
      <c r="N32">
        <f t="shared" si="9"/>
        <v>2.8846153846153846</v>
      </c>
      <c r="O32">
        <f t="shared" si="9"/>
        <v>35.57692307692308</v>
      </c>
      <c r="P32">
        <f t="shared" si="9"/>
        <v>0</v>
      </c>
    </row>
    <row r="33" spans="1:16" ht="12.75">
      <c r="A33" s="1">
        <v>38017.441666666666</v>
      </c>
      <c r="B33">
        <f t="shared" si="8"/>
        <v>208</v>
      </c>
      <c r="C33">
        <v>2</v>
      </c>
      <c r="D33">
        <v>29</v>
      </c>
      <c r="E33">
        <v>0</v>
      </c>
      <c r="F33">
        <v>97</v>
      </c>
      <c r="G33">
        <v>6</v>
      </c>
      <c r="H33">
        <v>74</v>
      </c>
      <c r="I33">
        <v>0</v>
      </c>
      <c r="J33">
        <f t="shared" si="9"/>
        <v>0.9615384615384616</v>
      </c>
      <c r="K33">
        <f t="shared" si="9"/>
        <v>13.942307692307692</v>
      </c>
      <c r="L33">
        <f t="shared" si="9"/>
        <v>0</v>
      </c>
      <c r="M33">
        <f t="shared" si="9"/>
        <v>46.63461538461539</v>
      </c>
      <c r="N33">
        <f t="shared" si="9"/>
        <v>2.8846153846153846</v>
      </c>
      <c r="O33">
        <f t="shared" si="9"/>
        <v>35.57692307692308</v>
      </c>
      <c r="P33">
        <f t="shared" si="9"/>
        <v>0</v>
      </c>
    </row>
    <row r="34" spans="1:16" ht="12.75">
      <c r="A34" s="1">
        <v>38018.24166666667</v>
      </c>
      <c r="B34">
        <f t="shared" si="8"/>
        <v>208</v>
      </c>
      <c r="C34">
        <v>2</v>
      </c>
      <c r="D34">
        <v>29</v>
      </c>
      <c r="E34">
        <v>0</v>
      </c>
      <c r="F34">
        <v>97</v>
      </c>
      <c r="G34">
        <v>6</v>
      </c>
      <c r="H34">
        <v>74</v>
      </c>
      <c r="I34">
        <v>0</v>
      </c>
      <c r="J34">
        <f t="shared" si="9"/>
        <v>0.9615384615384616</v>
      </c>
      <c r="K34">
        <f t="shared" si="9"/>
        <v>13.942307692307692</v>
      </c>
      <c r="L34">
        <f t="shared" si="9"/>
        <v>0</v>
      </c>
      <c r="M34">
        <f t="shared" si="9"/>
        <v>46.63461538461539</v>
      </c>
      <c r="N34">
        <f t="shared" si="9"/>
        <v>2.8846153846153846</v>
      </c>
      <c r="O34">
        <f t="shared" si="9"/>
        <v>35.57692307692308</v>
      </c>
      <c r="P34">
        <f t="shared" si="9"/>
        <v>0</v>
      </c>
    </row>
    <row r="35" spans="1:16" ht="12.75">
      <c r="A35" s="1">
        <v>38019.06597222222</v>
      </c>
      <c r="B35">
        <f t="shared" si="8"/>
        <v>206</v>
      </c>
      <c r="C35">
        <v>0</v>
      </c>
      <c r="D35">
        <v>29</v>
      </c>
      <c r="E35">
        <v>0</v>
      </c>
      <c r="F35">
        <v>97</v>
      </c>
      <c r="G35">
        <v>6</v>
      </c>
      <c r="H35">
        <v>74</v>
      </c>
      <c r="I35">
        <v>0</v>
      </c>
      <c r="J35">
        <f t="shared" si="9"/>
        <v>0</v>
      </c>
      <c r="K35">
        <f t="shared" si="9"/>
        <v>14.077669902912621</v>
      </c>
      <c r="L35">
        <f t="shared" si="9"/>
        <v>0</v>
      </c>
      <c r="M35">
        <f t="shared" si="9"/>
        <v>47.0873786407767</v>
      </c>
      <c r="N35">
        <f t="shared" si="9"/>
        <v>2.912621359223301</v>
      </c>
      <c r="O35">
        <f t="shared" si="9"/>
        <v>35.922330097087375</v>
      </c>
      <c r="P35">
        <f t="shared" si="9"/>
        <v>0</v>
      </c>
    </row>
    <row r="36" spans="1:16" ht="12.75">
      <c r="A36" s="1">
        <v>38020.095138888886</v>
      </c>
      <c r="B36">
        <f t="shared" si="8"/>
        <v>224</v>
      </c>
      <c r="C36">
        <v>0</v>
      </c>
      <c r="D36">
        <v>29</v>
      </c>
      <c r="E36">
        <v>0</v>
      </c>
      <c r="F36">
        <v>97</v>
      </c>
      <c r="G36">
        <v>6</v>
      </c>
      <c r="H36">
        <v>92</v>
      </c>
      <c r="I36">
        <v>0</v>
      </c>
      <c r="J36">
        <f t="shared" si="9"/>
        <v>0</v>
      </c>
      <c r="K36">
        <f t="shared" si="9"/>
        <v>12.946428571428571</v>
      </c>
      <c r="L36">
        <f t="shared" si="9"/>
        <v>0</v>
      </c>
      <c r="M36">
        <f t="shared" si="9"/>
        <v>43.30357142857143</v>
      </c>
      <c r="N36">
        <f t="shared" si="9"/>
        <v>2.6785714285714284</v>
      </c>
      <c r="O36">
        <f t="shared" si="9"/>
        <v>41.07142857142857</v>
      </c>
      <c r="P36">
        <f t="shared" si="9"/>
        <v>0</v>
      </c>
    </row>
    <row r="37" spans="1:16" ht="12.75">
      <c r="A37" s="1">
        <v>38021.36597222222</v>
      </c>
      <c r="B37">
        <f t="shared" si="8"/>
        <v>224</v>
      </c>
      <c r="C37">
        <v>0</v>
      </c>
      <c r="D37">
        <v>29</v>
      </c>
      <c r="E37">
        <v>0</v>
      </c>
      <c r="F37">
        <v>97</v>
      </c>
      <c r="G37">
        <v>6</v>
      </c>
      <c r="H37">
        <v>92</v>
      </c>
      <c r="I37">
        <v>0</v>
      </c>
      <c r="J37">
        <f t="shared" si="9"/>
        <v>0</v>
      </c>
      <c r="K37">
        <f t="shared" si="9"/>
        <v>12.946428571428571</v>
      </c>
      <c r="L37">
        <f t="shared" si="9"/>
        <v>0</v>
      </c>
      <c r="M37">
        <f t="shared" si="9"/>
        <v>43.30357142857143</v>
      </c>
      <c r="N37">
        <f t="shared" si="9"/>
        <v>2.6785714285714284</v>
      </c>
      <c r="O37">
        <f t="shared" si="9"/>
        <v>41.07142857142857</v>
      </c>
      <c r="P37">
        <f t="shared" si="9"/>
        <v>0</v>
      </c>
    </row>
    <row r="38" spans="1:16" ht="12.75">
      <c r="A38" s="1">
        <v>38022.063888888886</v>
      </c>
      <c r="B38">
        <f t="shared" si="8"/>
        <v>349</v>
      </c>
      <c r="C38">
        <v>0</v>
      </c>
      <c r="D38">
        <v>54</v>
      </c>
      <c r="E38">
        <v>0</v>
      </c>
      <c r="F38">
        <v>190</v>
      </c>
      <c r="G38">
        <v>6</v>
      </c>
      <c r="H38">
        <v>99</v>
      </c>
      <c r="I38">
        <v>0</v>
      </c>
      <c r="J38">
        <f t="shared" si="9"/>
        <v>0</v>
      </c>
      <c r="K38">
        <f t="shared" si="9"/>
        <v>15.472779369627506</v>
      </c>
      <c r="L38">
        <f t="shared" si="9"/>
        <v>0</v>
      </c>
      <c r="M38">
        <f t="shared" si="9"/>
        <v>54.44126074498568</v>
      </c>
      <c r="N38">
        <f t="shared" si="9"/>
        <v>1.7191977077363896</v>
      </c>
      <c r="O38">
        <f t="shared" si="9"/>
        <v>28.36676217765043</v>
      </c>
      <c r="P38">
        <f t="shared" si="9"/>
        <v>0</v>
      </c>
    </row>
    <row r="39" spans="1:16" ht="12.75">
      <c r="A39" s="1">
        <v>38022.084027777775</v>
      </c>
      <c r="B39">
        <f t="shared" si="8"/>
        <v>367</v>
      </c>
      <c r="C39">
        <v>0</v>
      </c>
      <c r="D39">
        <v>54</v>
      </c>
      <c r="E39">
        <v>0</v>
      </c>
      <c r="F39">
        <v>208</v>
      </c>
      <c r="G39">
        <v>6</v>
      </c>
      <c r="H39">
        <v>99</v>
      </c>
      <c r="I39">
        <v>0</v>
      </c>
      <c r="J39">
        <f t="shared" si="9"/>
        <v>0</v>
      </c>
      <c r="K39">
        <f t="shared" si="9"/>
        <v>14.713896457765667</v>
      </c>
      <c r="L39">
        <f t="shared" si="9"/>
        <v>0</v>
      </c>
      <c r="M39">
        <f t="shared" si="9"/>
        <v>56.67574931880109</v>
      </c>
      <c r="N39">
        <f t="shared" si="9"/>
        <v>1.6348773841961852</v>
      </c>
      <c r="O39">
        <f t="shared" si="9"/>
        <v>26.975476839237057</v>
      </c>
      <c r="P39">
        <f t="shared" si="9"/>
        <v>0</v>
      </c>
    </row>
    <row r="40" spans="1:16" ht="12.75">
      <c r="A40" s="1">
        <v>38022.10486111111</v>
      </c>
      <c r="B40">
        <f t="shared" si="8"/>
        <v>468</v>
      </c>
      <c r="C40">
        <v>0</v>
      </c>
      <c r="D40">
        <v>54</v>
      </c>
      <c r="E40">
        <v>0</v>
      </c>
      <c r="F40">
        <v>309</v>
      </c>
      <c r="G40">
        <v>6</v>
      </c>
      <c r="H40">
        <v>99</v>
      </c>
      <c r="I40">
        <v>0</v>
      </c>
      <c r="J40">
        <f t="shared" si="9"/>
        <v>0</v>
      </c>
      <c r="K40">
        <f t="shared" si="9"/>
        <v>11.538461538461538</v>
      </c>
      <c r="L40">
        <f t="shared" si="9"/>
        <v>0</v>
      </c>
      <c r="M40">
        <f t="shared" si="9"/>
        <v>66.02564102564102</v>
      </c>
      <c r="N40">
        <f t="shared" si="9"/>
        <v>1.2820512820512822</v>
      </c>
      <c r="O40">
        <f t="shared" si="9"/>
        <v>21.153846153846153</v>
      </c>
      <c r="P40">
        <f t="shared" si="9"/>
        <v>0</v>
      </c>
    </row>
    <row r="41" spans="1:16" ht="12.75">
      <c r="A41" s="1">
        <v>38022.12569444445</v>
      </c>
      <c r="B41">
        <f t="shared" si="8"/>
        <v>504</v>
      </c>
      <c r="C41">
        <v>0</v>
      </c>
      <c r="D41">
        <v>54</v>
      </c>
      <c r="E41">
        <v>0</v>
      </c>
      <c r="F41">
        <v>309</v>
      </c>
      <c r="G41">
        <v>6</v>
      </c>
      <c r="H41">
        <v>135</v>
      </c>
      <c r="I41">
        <v>0</v>
      </c>
      <c r="J41">
        <f t="shared" si="9"/>
        <v>0</v>
      </c>
      <c r="K41">
        <f t="shared" si="9"/>
        <v>10.714285714285714</v>
      </c>
      <c r="L41">
        <f t="shared" si="9"/>
        <v>0</v>
      </c>
      <c r="M41">
        <f t="shared" si="9"/>
        <v>61.30952380952381</v>
      </c>
      <c r="N41">
        <f t="shared" si="9"/>
        <v>1.1904761904761905</v>
      </c>
      <c r="O41">
        <f t="shared" si="9"/>
        <v>26.785714285714285</v>
      </c>
      <c r="P41">
        <f t="shared" si="9"/>
        <v>0</v>
      </c>
    </row>
    <row r="42" spans="1:16" ht="12.75">
      <c r="A42" s="1">
        <v>38022.146527777775</v>
      </c>
      <c r="B42">
        <f t="shared" si="8"/>
        <v>527</v>
      </c>
      <c r="C42">
        <v>0</v>
      </c>
      <c r="D42">
        <v>54</v>
      </c>
      <c r="E42">
        <v>0</v>
      </c>
      <c r="F42">
        <v>332</v>
      </c>
      <c r="G42">
        <v>6</v>
      </c>
      <c r="H42">
        <v>135</v>
      </c>
      <c r="I42">
        <v>0</v>
      </c>
      <c r="J42">
        <f t="shared" si="9"/>
        <v>0</v>
      </c>
      <c r="K42">
        <f t="shared" si="9"/>
        <v>10.246679316888045</v>
      </c>
      <c r="L42">
        <f t="shared" si="9"/>
        <v>0</v>
      </c>
      <c r="M42">
        <f t="shared" si="9"/>
        <v>62.99810246679317</v>
      </c>
      <c r="N42">
        <f t="shared" si="9"/>
        <v>1.1385199240986716</v>
      </c>
      <c r="O42">
        <f t="shared" si="9"/>
        <v>25.616698292220114</v>
      </c>
      <c r="P42">
        <f t="shared" si="9"/>
        <v>0</v>
      </c>
    </row>
    <row r="43" spans="1:16" ht="12.75">
      <c r="A43" s="1">
        <v>38022.16736111111</v>
      </c>
      <c r="B43">
        <f t="shared" si="8"/>
        <v>578</v>
      </c>
      <c r="C43">
        <v>0</v>
      </c>
      <c r="D43">
        <v>54</v>
      </c>
      <c r="E43">
        <v>0</v>
      </c>
      <c r="F43">
        <v>383</v>
      </c>
      <c r="G43">
        <v>6</v>
      </c>
      <c r="H43">
        <v>135</v>
      </c>
      <c r="I43">
        <v>0</v>
      </c>
      <c r="J43">
        <f t="shared" si="9"/>
        <v>0</v>
      </c>
      <c r="K43">
        <f t="shared" si="9"/>
        <v>9.342560553633218</v>
      </c>
      <c r="L43">
        <f t="shared" si="9"/>
        <v>0</v>
      </c>
      <c r="M43">
        <f t="shared" si="9"/>
        <v>66.26297577854672</v>
      </c>
      <c r="N43">
        <f t="shared" si="9"/>
        <v>1.0380622837370241</v>
      </c>
      <c r="O43">
        <f t="shared" si="9"/>
        <v>23.356401384083046</v>
      </c>
      <c r="P43">
        <f t="shared" si="9"/>
        <v>0</v>
      </c>
    </row>
    <row r="44" spans="1:16" ht="12.75">
      <c r="A44" s="1">
        <v>38022.18819444445</v>
      </c>
      <c r="B44">
        <f t="shared" si="8"/>
        <v>578</v>
      </c>
      <c r="C44">
        <v>0</v>
      </c>
      <c r="D44">
        <v>54</v>
      </c>
      <c r="E44">
        <v>0</v>
      </c>
      <c r="F44">
        <v>383</v>
      </c>
      <c r="G44">
        <v>6</v>
      </c>
      <c r="H44">
        <v>135</v>
      </c>
      <c r="I44">
        <v>0</v>
      </c>
      <c r="J44">
        <f t="shared" si="9"/>
        <v>0</v>
      </c>
      <c r="K44">
        <f t="shared" si="9"/>
        <v>9.342560553633218</v>
      </c>
      <c r="L44">
        <f t="shared" si="9"/>
        <v>0</v>
      </c>
      <c r="M44">
        <f t="shared" si="9"/>
        <v>66.26297577854672</v>
      </c>
      <c r="N44">
        <f t="shared" si="9"/>
        <v>1.0380622837370241</v>
      </c>
      <c r="O44">
        <f t="shared" si="9"/>
        <v>23.356401384083046</v>
      </c>
      <c r="P44">
        <f t="shared" si="9"/>
        <v>0</v>
      </c>
    </row>
    <row r="45" spans="1:16" ht="12.75">
      <c r="A45" s="1">
        <v>38022.209027777775</v>
      </c>
      <c r="B45">
        <f t="shared" si="8"/>
        <v>656</v>
      </c>
      <c r="C45">
        <v>0</v>
      </c>
      <c r="D45">
        <v>93</v>
      </c>
      <c r="E45">
        <v>0</v>
      </c>
      <c r="F45">
        <v>406</v>
      </c>
      <c r="G45">
        <v>6</v>
      </c>
      <c r="H45">
        <v>151</v>
      </c>
      <c r="I45">
        <v>0</v>
      </c>
      <c r="J45">
        <f t="shared" si="9"/>
        <v>0</v>
      </c>
      <c r="K45">
        <f t="shared" si="9"/>
        <v>14.176829268292684</v>
      </c>
      <c r="L45">
        <f t="shared" si="9"/>
        <v>0</v>
      </c>
      <c r="M45">
        <f t="shared" si="9"/>
        <v>61.890243902439025</v>
      </c>
      <c r="N45">
        <f t="shared" si="9"/>
        <v>0.9146341463414634</v>
      </c>
      <c r="O45">
        <f t="shared" si="9"/>
        <v>23.01829268292683</v>
      </c>
      <c r="P45">
        <f t="shared" si="9"/>
        <v>0</v>
      </c>
    </row>
    <row r="46" spans="1:16" ht="12.75">
      <c r="A46" s="1">
        <v>38022.22986111111</v>
      </c>
      <c r="B46">
        <f t="shared" si="8"/>
        <v>725</v>
      </c>
      <c r="C46">
        <v>0</v>
      </c>
      <c r="D46">
        <v>93</v>
      </c>
      <c r="E46">
        <v>0</v>
      </c>
      <c r="F46">
        <v>475</v>
      </c>
      <c r="G46">
        <v>6</v>
      </c>
      <c r="H46">
        <v>151</v>
      </c>
      <c r="I46">
        <v>0</v>
      </c>
      <c r="J46">
        <f t="shared" si="9"/>
        <v>0</v>
      </c>
      <c r="K46">
        <f t="shared" si="9"/>
        <v>12.827586206896552</v>
      </c>
      <c r="L46">
        <f t="shared" si="9"/>
        <v>0</v>
      </c>
      <c r="M46">
        <f t="shared" si="9"/>
        <v>65.51724137931035</v>
      </c>
      <c r="N46">
        <f t="shared" si="9"/>
        <v>0.8275862068965517</v>
      </c>
      <c r="O46">
        <f t="shared" si="9"/>
        <v>20.82758620689655</v>
      </c>
      <c r="P46">
        <f t="shared" si="9"/>
        <v>0</v>
      </c>
    </row>
    <row r="47" spans="1:16" ht="12.75">
      <c r="A47" s="1">
        <v>38022.25069444445</v>
      </c>
      <c r="B47">
        <f t="shared" si="8"/>
        <v>737</v>
      </c>
      <c r="C47">
        <v>0</v>
      </c>
      <c r="D47">
        <v>105</v>
      </c>
      <c r="E47">
        <v>0</v>
      </c>
      <c r="F47">
        <v>475</v>
      </c>
      <c r="G47">
        <v>6</v>
      </c>
      <c r="H47">
        <v>151</v>
      </c>
      <c r="I47">
        <v>0</v>
      </c>
      <c r="J47">
        <f t="shared" si="9"/>
        <v>0</v>
      </c>
      <c r="K47">
        <f t="shared" si="9"/>
        <v>14.246947082767978</v>
      </c>
      <c r="L47">
        <f t="shared" si="9"/>
        <v>0</v>
      </c>
      <c r="M47">
        <f t="shared" si="9"/>
        <v>64.4504748982361</v>
      </c>
      <c r="N47">
        <f t="shared" si="9"/>
        <v>0.8141112618724559</v>
      </c>
      <c r="O47">
        <f t="shared" si="9"/>
        <v>20.488466757123472</v>
      </c>
      <c r="P47">
        <f t="shared" si="9"/>
        <v>0</v>
      </c>
    </row>
    <row r="48" spans="1:16" ht="12.75">
      <c r="A48" s="1">
        <v>38022.271527777775</v>
      </c>
      <c r="B48">
        <f t="shared" si="8"/>
        <v>796</v>
      </c>
      <c r="C48">
        <v>0</v>
      </c>
      <c r="D48">
        <v>122</v>
      </c>
      <c r="E48">
        <v>0</v>
      </c>
      <c r="F48">
        <v>487</v>
      </c>
      <c r="G48">
        <v>11</v>
      </c>
      <c r="H48">
        <v>176</v>
      </c>
      <c r="I48">
        <v>0</v>
      </c>
      <c r="J48">
        <f t="shared" si="9"/>
        <v>0</v>
      </c>
      <c r="K48">
        <f t="shared" si="9"/>
        <v>15.326633165829145</v>
      </c>
      <c r="L48">
        <f t="shared" si="9"/>
        <v>0</v>
      </c>
      <c r="M48">
        <f aca="true" t="shared" si="10" ref="M48:P60">100*F48/$B48</f>
        <v>61.18090452261306</v>
      </c>
      <c r="N48">
        <f t="shared" si="10"/>
        <v>1.3819095477386936</v>
      </c>
      <c r="O48">
        <f t="shared" si="10"/>
        <v>22.110552763819097</v>
      </c>
      <c r="P48">
        <f t="shared" si="10"/>
        <v>0</v>
      </c>
    </row>
    <row r="49" spans="1:16" ht="12.75">
      <c r="A49" s="1">
        <v>38022.29236111111</v>
      </c>
      <c r="B49">
        <f t="shared" si="8"/>
        <v>796</v>
      </c>
      <c r="C49">
        <v>0</v>
      </c>
      <c r="D49">
        <v>122</v>
      </c>
      <c r="E49">
        <v>0</v>
      </c>
      <c r="F49">
        <v>487</v>
      </c>
      <c r="G49">
        <v>11</v>
      </c>
      <c r="H49">
        <v>176</v>
      </c>
      <c r="I49">
        <v>0</v>
      </c>
      <c r="J49">
        <f aca="true" t="shared" si="11" ref="J49:L60">100*C49/$B49</f>
        <v>0</v>
      </c>
      <c r="K49">
        <f t="shared" si="11"/>
        <v>15.326633165829145</v>
      </c>
      <c r="L49">
        <f t="shared" si="11"/>
        <v>0</v>
      </c>
      <c r="M49">
        <f t="shared" si="10"/>
        <v>61.18090452261306</v>
      </c>
      <c r="N49">
        <f t="shared" si="10"/>
        <v>1.3819095477386936</v>
      </c>
      <c r="O49">
        <f t="shared" si="10"/>
        <v>22.110552763819097</v>
      </c>
      <c r="P49">
        <f t="shared" si="10"/>
        <v>0</v>
      </c>
    </row>
    <row r="50" spans="1:16" ht="12.75">
      <c r="A50" s="1">
        <v>38022.31319444445</v>
      </c>
      <c r="B50">
        <f t="shared" si="8"/>
        <v>824</v>
      </c>
      <c r="C50">
        <v>0</v>
      </c>
      <c r="D50">
        <v>122</v>
      </c>
      <c r="E50">
        <v>0</v>
      </c>
      <c r="F50">
        <v>514</v>
      </c>
      <c r="G50">
        <v>11</v>
      </c>
      <c r="H50">
        <v>177</v>
      </c>
      <c r="I50">
        <v>0</v>
      </c>
      <c r="J50">
        <f t="shared" si="11"/>
        <v>0</v>
      </c>
      <c r="K50">
        <f t="shared" si="11"/>
        <v>14.805825242718447</v>
      </c>
      <c r="L50">
        <f t="shared" si="11"/>
        <v>0</v>
      </c>
      <c r="M50">
        <f t="shared" si="10"/>
        <v>62.37864077669903</v>
      </c>
      <c r="N50">
        <f t="shared" si="10"/>
        <v>1.3349514563106797</v>
      </c>
      <c r="O50">
        <f t="shared" si="10"/>
        <v>21.480582524271846</v>
      </c>
      <c r="P50">
        <f t="shared" si="10"/>
        <v>0</v>
      </c>
    </row>
    <row r="51" spans="1:16" ht="12.75">
      <c r="A51" s="1">
        <v>38022.334027777775</v>
      </c>
      <c r="B51">
        <f t="shared" si="8"/>
        <v>824</v>
      </c>
      <c r="C51">
        <v>0</v>
      </c>
      <c r="D51">
        <v>122</v>
      </c>
      <c r="E51">
        <v>0</v>
      </c>
      <c r="F51">
        <v>514</v>
      </c>
      <c r="G51">
        <v>11</v>
      </c>
      <c r="H51">
        <v>177</v>
      </c>
      <c r="I51">
        <v>0</v>
      </c>
      <c r="J51">
        <f t="shared" si="11"/>
        <v>0</v>
      </c>
      <c r="K51">
        <f t="shared" si="11"/>
        <v>14.805825242718447</v>
      </c>
      <c r="L51">
        <f t="shared" si="11"/>
        <v>0</v>
      </c>
      <c r="M51">
        <f t="shared" si="10"/>
        <v>62.37864077669903</v>
      </c>
      <c r="N51">
        <f t="shared" si="10"/>
        <v>1.3349514563106797</v>
      </c>
      <c r="O51">
        <f t="shared" si="10"/>
        <v>21.480582524271846</v>
      </c>
      <c r="P51">
        <f t="shared" si="10"/>
        <v>0</v>
      </c>
    </row>
    <row r="52" spans="1:16" ht="12.75">
      <c r="A52" s="1">
        <v>38022.35486111111</v>
      </c>
      <c r="B52">
        <f t="shared" si="8"/>
        <v>824</v>
      </c>
      <c r="C52">
        <v>0</v>
      </c>
      <c r="D52">
        <v>122</v>
      </c>
      <c r="E52">
        <v>0</v>
      </c>
      <c r="F52">
        <v>514</v>
      </c>
      <c r="G52">
        <v>11</v>
      </c>
      <c r="H52">
        <v>177</v>
      </c>
      <c r="I52">
        <v>0</v>
      </c>
      <c r="J52">
        <f t="shared" si="11"/>
        <v>0</v>
      </c>
      <c r="K52">
        <f t="shared" si="11"/>
        <v>14.805825242718447</v>
      </c>
      <c r="L52">
        <f t="shared" si="11"/>
        <v>0</v>
      </c>
      <c r="M52">
        <f t="shared" si="10"/>
        <v>62.37864077669903</v>
      </c>
      <c r="N52">
        <f t="shared" si="10"/>
        <v>1.3349514563106797</v>
      </c>
      <c r="O52">
        <f t="shared" si="10"/>
        <v>21.480582524271846</v>
      </c>
      <c r="P52">
        <f t="shared" si="10"/>
        <v>0</v>
      </c>
    </row>
    <row r="53" spans="1:16" ht="12.75">
      <c r="A53" s="1">
        <v>38022.37569444445</v>
      </c>
      <c r="B53">
        <f t="shared" si="8"/>
        <v>1001</v>
      </c>
      <c r="C53">
        <v>0</v>
      </c>
      <c r="D53">
        <v>160</v>
      </c>
      <c r="E53">
        <v>0</v>
      </c>
      <c r="F53">
        <v>575</v>
      </c>
      <c r="G53">
        <v>16</v>
      </c>
      <c r="H53">
        <v>250</v>
      </c>
      <c r="I53">
        <v>0</v>
      </c>
      <c r="J53">
        <f t="shared" si="11"/>
        <v>0</v>
      </c>
      <c r="K53">
        <f t="shared" si="11"/>
        <v>15.984015984015985</v>
      </c>
      <c r="L53">
        <f t="shared" si="11"/>
        <v>0</v>
      </c>
      <c r="M53">
        <f t="shared" si="10"/>
        <v>57.442557442557444</v>
      </c>
      <c r="N53">
        <f t="shared" si="10"/>
        <v>1.5984015984015985</v>
      </c>
      <c r="O53">
        <f t="shared" si="10"/>
        <v>24.975024975024976</v>
      </c>
      <c r="P53">
        <f t="shared" si="10"/>
        <v>0</v>
      </c>
    </row>
    <row r="54" spans="1:16" ht="12.75">
      <c r="A54" s="1">
        <v>38022.396527777775</v>
      </c>
      <c r="B54">
        <f t="shared" si="8"/>
        <v>1001</v>
      </c>
      <c r="C54">
        <v>0</v>
      </c>
      <c r="D54">
        <v>160</v>
      </c>
      <c r="E54">
        <v>0</v>
      </c>
      <c r="F54">
        <v>575</v>
      </c>
      <c r="G54">
        <v>16</v>
      </c>
      <c r="H54">
        <v>250</v>
      </c>
      <c r="I54">
        <v>0</v>
      </c>
      <c r="J54">
        <f t="shared" si="11"/>
        <v>0</v>
      </c>
      <c r="K54">
        <f t="shared" si="11"/>
        <v>15.984015984015985</v>
      </c>
      <c r="L54">
        <f t="shared" si="11"/>
        <v>0</v>
      </c>
      <c r="M54">
        <f t="shared" si="10"/>
        <v>57.442557442557444</v>
      </c>
      <c r="N54">
        <f t="shared" si="10"/>
        <v>1.5984015984015985</v>
      </c>
      <c r="O54">
        <f t="shared" si="10"/>
        <v>24.975024975024976</v>
      </c>
      <c r="P54">
        <f t="shared" si="10"/>
        <v>0</v>
      </c>
    </row>
    <row r="55" spans="1:16" ht="12.75">
      <c r="A55" s="1">
        <v>38022.41736111111</v>
      </c>
      <c r="B55">
        <f t="shared" si="8"/>
        <v>1001</v>
      </c>
      <c r="C55">
        <v>0</v>
      </c>
      <c r="D55">
        <v>160</v>
      </c>
      <c r="E55">
        <v>0</v>
      </c>
      <c r="F55">
        <v>575</v>
      </c>
      <c r="G55">
        <v>16</v>
      </c>
      <c r="H55">
        <v>250</v>
      </c>
      <c r="I55">
        <v>0</v>
      </c>
      <c r="J55">
        <f t="shared" si="11"/>
        <v>0</v>
      </c>
      <c r="K55">
        <f t="shared" si="11"/>
        <v>15.984015984015985</v>
      </c>
      <c r="L55">
        <f t="shared" si="11"/>
        <v>0</v>
      </c>
      <c r="M55">
        <f t="shared" si="10"/>
        <v>57.442557442557444</v>
      </c>
      <c r="N55">
        <f t="shared" si="10"/>
        <v>1.5984015984015985</v>
      </c>
      <c r="O55">
        <f t="shared" si="10"/>
        <v>24.975024975024976</v>
      </c>
      <c r="P55">
        <f t="shared" si="10"/>
        <v>0</v>
      </c>
    </row>
    <row r="56" spans="1:16" ht="12.75">
      <c r="A56" s="1">
        <v>38022.43819444445</v>
      </c>
      <c r="B56">
        <f t="shared" si="8"/>
        <v>1062</v>
      </c>
      <c r="C56">
        <v>0</v>
      </c>
      <c r="D56">
        <v>169</v>
      </c>
      <c r="E56">
        <v>0</v>
      </c>
      <c r="F56">
        <v>612</v>
      </c>
      <c r="G56">
        <v>16</v>
      </c>
      <c r="H56">
        <v>265</v>
      </c>
      <c r="I56">
        <v>0</v>
      </c>
      <c r="J56">
        <f t="shared" si="11"/>
        <v>0</v>
      </c>
      <c r="K56">
        <f t="shared" si="11"/>
        <v>15.913370998116761</v>
      </c>
      <c r="L56">
        <f t="shared" si="11"/>
        <v>0</v>
      </c>
      <c r="M56">
        <f t="shared" si="10"/>
        <v>57.6271186440678</v>
      </c>
      <c r="N56">
        <f t="shared" si="10"/>
        <v>1.5065913370998116</v>
      </c>
      <c r="O56">
        <f t="shared" si="10"/>
        <v>24.95291902071563</v>
      </c>
      <c r="P56">
        <f t="shared" si="10"/>
        <v>0</v>
      </c>
    </row>
    <row r="57" spans="1:16" ht="12.75">
      <c r="A57" s="1">
        <v>38022.459027777775</v>
      </c>
      <c r="B57">
        <f t="shared" si="8"/>
        <v>1068</v>
      </c>
      <c r="C57">
        <v>0</v>
      </c>
      <c r="D57">
        <v>169</v>
      </c>
      <c r="E57">
        <v>0</v>
      </c>
      <c r="F57">
        <v>615</v>
      </c>
      <c r="G57">
        <v>16</v>
      </c>
      <c r="H57">
        <v>268</v>
      </c>
      <c r="I57">
        <v>0</v>
      </c>
      <c r="J57">
        <f t="shared" si="11"/>
        <v>0</v>
      </c>
      <c r="K57">
        <f t="shared" si="11"/>
        <v>15.823970037453183</v>
      </c>
      <c r="L57">
        <f t="shared" si="11"/>
        <v>0</v>
      </c>
      <c r="M57">
        <f t="shared" si="10"/>
        <v>57.58426966292135</v>
      </c>
      <c r="N57">
        <f t="shared" si="10"/>
        <v>1.4981273408239701</v>
      </c>
      <c r="O57">
        <f t="shared" si="10"/>
        <v>25.093632958801496</v>
      </c>
      <c r="P57">
        <f t="shared" si="10"/>
        <v>0</v>
      </c>
    </row>
    <row r="58" spans="1:16" ht="12.75">
      <c r="A58" s="1">
        <v>38022.47986111111</v>
      </c>
      <c r="B58">
        <f t="shared" si="8"/>
        <v>1068</v>
      </c>
      <c r="C58">
        <v>0</v>
      </c>
      <c r="D58">
        <v>169</v>
      </c>
      <c r="E58">
        <v>0</v>
      </c>
      <c r="F58">
        <v>615</v>
      </c>
      <c r="G58">
        <v>16</v>
      </c>
      <c r="H58">
        <v>268</v>
      </c>
      <c r="I58">
        <v>0</v>
      </c>
      <c r="J58">
        <f t="shared" si="11"/>
        <v>0</v>
      </c>
      <c r="K58">
        <f t="shared" si="11"/>
        <v>15.823970037453183</v>
      </c>
      <c r="L58">
        <f t="shared" si="11"/>
        <v>0</v>
      </c>
      <c r="M58">
        <f t="shared" si="10"/>
        <v>57.58426966292135</v>
      </c>
      <c r="N58">
        <f t="shared" si="10"/>
        <v>1.4981273408239701</v>
      </c>
      <c r="O58">
        <f t="shared" si="10"/>
        <v>25.093632958801496</v>
      </c>
      <c r="P58">
        <f t="shared" si="10"/>
        <v>0</v>
      </c>
    </row>
    <row r="59" spans="1:16" ht="12.75">
      <c r="A59" s="1">
        <v>38022.50069444445</v>
      </c>
      <c r="B59">
        <f t="shared" si="8"/>
        <v>1068</v>
      </c>
      <c r="C59">
        <v>0</v>
      </c>
      <c r="D59">
        <v>169</v>
      </c>
      <c r="E59">
        <v>0</v>
      </c>
      <c r="F59">
        <v>615</v>
      </c>
      <c r="G59">
        <v>16</v>
      </c>
      <c r="H59">
        <v>268</v>
      </c>
      <c r="I59">
        <v>0</v>
      </c>
      <c r="J59">
        <f t="shared" si="11"/>
        <v>0</v>
      </c>
      <c r="K59">
        <f t="shared" si="11"/>
        <v>15.823970037453183</v>
      </c>
      <c r="L59">
        <f t="shared" si="11"/>
        <v>0</v>
      </c>
      <c r="M59">
        <f t="shared" si="10"/>
        <v>57.58426966292135</v>
      </c>
      <c r="N59">
        <f t="shared" si="10"/>
        <v>1.4981273408239701</v>
      </c>
      <c r="O59">
        <f t="shared" si="10"/>
        <v>25.093632958801496</v>
      </c>
      <c r="P59">
        <f t="shared" si="10"/>
        <v>0</v>
      </c>
    </row>
    <row r="60" spans="1:16" ht="12.75">
      <c r="A60" s="1">
        <v>38022.521527777775</v>
      </c>
      <c r="B60">
        <f t="shared" si="8"/>
        <v>1068</v>
      </c>
      <c r="C60">
        <v>0</v>
      </c>
      <c r="D60">
        <v>169</v>
      </c>
      <c r="E60">
        <v>0</v>
      </c>
      <c r="F60">
        <v>615</v>
      </c>
      <c r="G60">
        <v>16</v>
      </c>
      <c r="H60">
        <v>268</v>
      </c>
      <c r="I60">
        <v>0</v>
      </c>
      <c r="J60">
        <f t="shared" si="11"/>
        <v>0</v>
      </c>
      <c r="K60">
        <f t="shared" si="11"/>
        <v>15.823970037453183</v>
      </c>
      <c r="L60">
        <f t="shared" si="11"/>
        <v>0</v>
      </c>
      <c r="M60">
        <f t="shared" si="10"/>
        <v>57.58426966292135</v>
      </c>
      <c r="N60">
        <f t="shared" si="10"/>
        <v>1.4981273408239701</v>
      </c>
      <c r="O60">
        <f t="shared" si="10"/>
        <v>25.093632958801496</v>
      </c>
      <c r="P60">
        <f t="shared" si="10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Minter</dc:creator>
  <cp:keywords/>
  <dc:description/>
  <cp:lastModifiedBy>sminter</cp:lastModifiedBy>
  <dcterms:created xsi:type="dcterms:W3CDTF">2008-01-09T05:38:49Z</dcterms:created>
  <dcterms:modified xsi:type="dcterms:W3CDTF">2008-02-06T12:31:32Z</dcterms:modified>
  <cp:category/>
  <cp:version/>
  <cp:contentType/>
  <cp:contentStatus/>
</cp:coreProperties>
</file>